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d-printer\ต้นข้าว\"/>
    </mc:Choice>
  </mc:AlternateContent>
  <bookViews>
    <workbookView xWindow="0" yWindow="0" windowWidth="20490" windowHeight="7650" activeTab="2"/>
  </bookViews>
  <sheets>
    <sheet name="ข้อแนะนำการใช้งาน" sheetId="7" r:id="rId1"/>
    <sheet name="หน้าปก" sheetId="1" r:id="rId2"/>
    <sheet name="บันทึกการเข้าร่วมกิจกรรม " sheetId="2" r:id="rId3"/>
    <sheet name="สรุปผลกิจกรรมชุมุนม" sheetId="4" r:id="rId4"/>
    <sheet name="แผนการจัดกิจกรรมชุมนุม" sheetId="5" r:id="rId5"/>
    <sheet name="ภาพกิจกรรมชุมนุม" sheetId="6" r:id="rId6"/>
  </sheets>
  <definedNames>
    <definedName name="_xlnm.Print_Titles" localSheetId="2">'บันทึกการเข้าร่วมกิจกรรม '!$3:$5</definedName>
  </definedNames>
  <calcPr calcId="162913" calcMode="manual"/>
</workbook>
</file>

<file path=xl/calcChain.xml><?xml version="1.0" encoding="utf-8"?>
<calcChain xmlns="http://schemas.openxmlformats.org/spreadsheetml/2006/main">
  <c r="B58" i="4" l="1"/>
  <c r="D58" i="4"/>
  <c r="E58" i="4"/>
  <c r="B59" i="4"/>
  <c r="D59" i="4"/>
  <c r="E59" i="4"/>
  <c r="B60" i="4"/>
  <c r="D60" i="4"/>
  <c r="E60" i="4"/>
  <c r="B61" i="4"/>
  <c r="D61" i="4"/>
  <c r="E61" i="4"/>
  <c r="B62" i="4"/>
  <c r="D62" i="4"/>
  <c r="E62" i="4"/>
  <c r="B63" i="4"/>
  <c r="D63" i="4"/>
  <c r="E63" i="4"/>
  <c r="B64" i="4"/>
  <c r="D64" i="4"/>
  <c r="E64" i="4"/>
  <c r="B65" i="4"/>
  <c r="D65" i="4"/>
  <c r="E65" i="4"/>
  <c r="B66" i="4"/>
  <c r="D66" i="4"/>
  <c r="E66" i="4"/>
  <c r="B67" i="4"/>
  <c r="D67" i="4"/>
  <c r="E67" i="4"/>
  <c r="A1" i="2"/>
  <c r="AC23" i="2"/>
  <c r="Y23" i="2"/>
  <c r="AA20" i="2"/>
  <c r="AB20" i="2"/>
  <c r="AC20" i="2"/>
  <c r="AD20" i="2"/>
  <c r="Z20" i="2"/>
  <c r="AA17" i="2"/>
  <c r="AB17" i="2"/>
  <c r="AC17" i="2"/>
  <c r="AD17" i="2"/>
  <c r="Z17" i="2"/>
  <c r="AA14" i="2"/>
  <c r="AB14" i="2"/>
  <c r="AC14" i="2"/>
  <c r="AD14" i="2"/>
  <c r="Z14" i="2"/>
  <c r="AA11" i="2"/>
  <c r="AB11" i="2"/>
  <c r="AC11" i="2"/>
  <c r="AD11" i="2"/>
  <c r="AE11" i="2"/>
  <c r="Z11" i="2"/>
  <c r="AA8" i="2"/>
  <c r="AB8" i="2"/>
  <c r="AC8" i="2"/>
  <c r="AD8" i="2"/>
  <c r="AE8" i="2"/>
  <c r="Z8" i="2"/>
  <c r="AD5" i="2"/>
  <c r="AB5" i="2"/>
  <c r="AC5" i="2"/>
  <c r="AE5" i="2"/>
  <c r="AA5" i="2"/>
  <c r="Z5" i="2"/>
  <c r="V56" i="2"/>
  <c r="W56" i="2"/>
  <c r="V57" i="2"/>
  <c r="W57" i="2"/>
  <c r="V58" i="2"/>
  <c r="W58" i="2"/>
  <c r="V59" i="2"/>
  <c r="W59" i="2" s="1"/>
  <c r="V60" i="2"/>
  <c r="W60" i="2"/>
  <c r="V61" i="2"/>
  <c r="W61" i="2"/>
  <c r="V62" i="2"/>
  <c r="W62" i="2"/>
  <c r="V63" i="2"/>
  <c r="W63" i="2" s="1"/>
  <c r="V64" i="2"/>
  <c r="W64" i="2"/>
  <c r="V65" i="2"/>
  <c r="W65" i="2"/>
  <c r="V54" i="2" l="1"/>
  <c r="W54" i="2" s="1"/>
  <c r="V55" i="2"/>
  <c r="W55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6" i="2"/>
  <c r="A1" i="5" l="1"/>
  <c r="A1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8" i="4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6" i="2"/>
  <c r="AF20" i="2" l="1"/>
  <c r="G28" i="1" s="1"/>
  <c r="AF14" i="2"/>
  <c r="G24" i="1" s="1"/>
  <c r="AF11" i="2"/>
  <c r="G22" i="1" s="1"/>
  <c r="AF8" i="2"/>
  <c r="G20" i="1" s="1"/>
  <c r="AF17" i="2"/>
  <c r="G26" i="1" s="1"/>
  <c r="AF5" i="2"/>
  <c r="G18" i="1" s="1"/>
</calcChain>
</file>

<file path=xl/sharedStrings.xml><?xml version="1.0" encoding="utf-8"?>
<sst xmlns="http://schemas.openxmlformats.org/spreadsheetml/2006/main" count="107" uniqueCount="79">
  <si>
    <t>โรงเรียนมัธยมสาธิตมหาวิทยาลัยนเรศวร</t>
  </si>
  <si>
    <t>กิจกรรมพัฒนาผู้เรียนชุมนุม</t>
  </si>
  <si>
    <t>ที่</t>
  </si>
  <si>
    <t>ชื่อ - สกุล</t>
  </si>
  <si>
    <t>ชั้น</t>
  </si>
  <si>
    <t>ครั้งที่ 3</t>
  </si>
  <si>
    <t>ครั้งที่ 1</t>
  </si>
  <si>
    <t>ครั้งที่ 2</t>
  </si>
  <si>
    <t>ครั้งที่ 4</t>
  </si>
  <si>
    <t>ครั้งที่เข้าร่วมกิจกรรม</t>
  </si>
  <si>
    <t>ครั้งที่ 5</t>
  </si>
  <si>
    <t>ครั้งที่ 6</t>
  </si>
  <si>
    <t>ครั้งที่ 7</t>
  </si>
  <si>
    <t>ครั้งที่ 8</t>
  </si>
  <si>
    <t>ครั้งที่ 9</t>
  </si>
  <si>
    <t>ครั้งที่ 10</t>
  </si>
  <si>
    <t>ครั้งที่ 11</t>
  </si>
  <si>
    <t>ครั้งที่ 12</t>
  </si>
  <si>
    <t>ครั้งที่ 13</t>
  </si>
  <si>
    <t>ครั้งที่ 14</t>
  </si>
  <si>
    <t>ครั้งที่ 15</t>
  </si>
  <si>
    <t>ครั้งที่ 16</t>
  </si>
  <si>
    <t>ครั้งที่ 17</t>
  </si>
  <si>
    <t>ครั้งที่ 18</t>
  </si>
  <si>
    <t>รวมทั้งหมด</t>
  </si>
  <si>
    <t>ผลการเรียน</t>
  </si>
  <si>
    <t>ชั้นม.1</t>
  </si>
  <si>
    <t>ชั้นม.2</t>
  </si>
  <si>
    <t>ชั้นม.3</t>
  </si>
  <si>
    <t>ชั้นม.4</t>
  </si>
  <si>
    <t>ชั้นม.5</t>
  </si>
  <si>
    <t>ชั้นม.6</t>
  </si>
  <si>
    <t>ประธานชุมนุม :</t>
  </si>
  <si>
    <t>รองประธานชุมนุม :</t>
  </si>
  <si>
    <t>เหรัญญิก :</t>
  </si>
  <si>
    <t>(ชื่อชุมนุม)</t>
  </si>
  <si>
    <t>ระดับชั้น</t>
  </si>
  <si>
    <t>ข้อที่</t>
  </si>
  <si>
    <t>ตัวบ่งชี้ตามมาตรฐานการศึกษาเพื่อการประกันคุณภาพ</t>
  </si>
  <si>
    <t xml:space="preserve">สมาชิกชุมนุม : </t>
  </si>
  <si>
    <t>เห็นคุณค่าในตนเอง มีความมั่นใจ กล้าแสดงอย่างเหมาะสม</t>
  </si>
  <si>
    <t>สร้างผลงานจากการเข้าร่วมกิจกรรมด้านศิลปะดนตรี นาฎศิลป์ กีฬา นันทนาการ ตามจินตนาการ</t>
  </si>
  <si>
    <t>มีคุณลักษณะอันพึงประสงค์ตามหลักสูตร</t>
  </si>
  <si>
    <t>ตระหนักคุณค่า ร่วมอนุรักษ์และพัฒนาสิ่งแวดล้อม</t>
  </si>
  <si>
    <t>มีนิสัยรักการอ่านและแสวงหาความรู้ด้วยตนเองจากห้องสมุด แหล่งเรียนรู้และสื่อต่างๆรอบตัว</t>
  </si>
  <si>
    <t>มีทักษะในการอ่าน ฟัง ดู พูด เขียน และตั้งคำถามเพื่อค้นหาความรู้เพิ่มเติม</t>
  </si>
  <si>
    <t>เรียนรู้ร่วมกันเป็นกลุ่ม แลกเปลี่ยนความคิดเห็นเพื่อการเรียนรู้ระหว่างกัน</t>
  </si>
  <si>
    <t>มีความคิดริเริ่ม และสร้างสรรค์ผลงานด้วยความภาคภูมิใจ</t>
  </si>
  <si>
    <t>วางแผนการทำงานและดำเนินการจนเสร็จ</t>
  </si>
  <si>
    <t>ทำงานอย่างมีความสุข มุ่งมั่นพัฒนา และภูมิใจในผลงานของตนเอง</t>
  </si>
  <si>
    <t>ทำงานร่วมกับผู้อื่นได้</t>
  </si>
  <si>
    <t>มีความรู้สึกที่ดีต่ออาชีพสุจริต และหาความรู้เกี่ยวกับอาชีพที่ตนเองสนใจ</t>
  </si>
  <si>
    <t>สำหรับอาจารย์ผู้สอน</t>
  </si>
  <si>
    <t xml:space="preserve">คำชี้แจง </t>
  </si>
  <si>
    <t>ให้ผู้สอนคัดลอกข้อมูลในตารางตัวบ่งชี้ที่ตรงกับกิจกรรมการจัดการเรียนการสอน</t>
  </si>
  <si>
    <t>ผลการเรียนรู้ที่คาดหวัง</t>
  </si>
  <si>
    <t>เนื้อหารายวิชา / วิธีการจัดการเรียน</t>
  </si>
  <si>
    <t>1.)</t>
  </si>
  <si>
    <t>2.)</t>
  </si>
  <si>
    <t>3.)</t>
  </si>
  <si>
    <t>4.)</t>
  </si>
  <si>
    <t>สื่อการเรียนการสอน</t>
  </si>
  <si>
    <t>ภาพกิจกรรมชุมนุม</t>
  </si>
  <si>
    <t>รวมผลการเรียน (ผ)</t>
  </si>
  <si>
    <t>รวมผลการเรียน (มผ)</t>
  </si>
  <si>
    <t>* หมายเหตุ ให้เขียนครั้งที่เข้าร่วม มาเรียน กรอก 1  , ขาดเรียน กรอก 0</t>
  </si>
  <si>
    <t xml:space="preserve">นักเรียนชั้นมัธยมศึกษาปีที่ </t>
  </si>
  <si>
    <t>จำนวน</t>
  </si>
  <si>
    <t>คน</t>
  </si>
  <si>
    <t>อาจารย์ที่ปรึกษา</t>
  </si>
  <si>
    <t>ข้อแนะนำการใช้งาน</t>
  </si>
  <si>
    <t>2. กรอกรายชื่อนักเรียน และชั้น ที่ sheet บันทึกการเข้าร่วมกิจกรรม</t>
  </si>
  <si>
    <t>1. กรอกชื่อชุมนุมที่ sheet หน้าปก</t>
  </si>
  <si>
    <t>3. บันทึกการเข้าร่วมกิจกรรมของนักเรียนครั้งที่ 1 ถึงครั้งที่ 18</t>
  </si>
  <si>
    <t>4. กรอกผลการเรียนของนักเรียน</t>
  </si>
  <si>
    <t>5.กรอกข้อมูลที่ sheet สรุปผลกิจกรรมชุมนุม</t>
  </si>
  <si>
    <t>6. กรอกข้อมูลที่ sheet แผนการจัดกิจกรรมชุมนุม</t>
  </si>
  <si>
    <t>7. กรอกข้อมูลรูปกิจกรรมชุมนุม</t>
  </si>
  <si>
    <t>ตัวอย่าง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</si>
</sst>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b/>
      <sz val="11"/>
      <color theme="1"/>
      <name val="TH SarabunPSK"/>
      <family val="2"/>
    </font>
    <font>
      <b/>
      <sz val="28"/>
      <color theme="1"/>
      <name val="TH SarabunPSK"/>
      <family val="2"/>
    </font>
    <font>
      <b/>
      <sz val="26"/>
      <color theme="1"/>
      <name val="TH SarabunPSK"/>
      <family val="2"/>
    </font>
    <font>
      <b/>
      <sz val="20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0" xfId="0" applyBorder="1"/>
    <xf numFmtId="0" fontId="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0" borderId="1" xfId="0" applyFont="1" applyFill="1" applyBorder="1"/>
    <xf numFmtId="0" fontId="2" fillId="20" borderId="12" xfId="0" applyFont="1" applyFill="1" applyBorder="1"/>
    <xf numFmtId="0" fontId="2" fillId="18" borderId="1" xfId="0" applyFont="1" applyFill="1" applyBorder="1"/>
    <xf numFmtId="0" fontId="2" fillId="18" borderId="12" xfId="0" applyFont="1" applyFill="1" applyBorder="1"/>
    <xf numFmtId="0" fontId="5" fillId="0" borderId="0" xfId="0" applyFont="1" applyFill="1"/>
    <xf numFmtId="0" fontId="5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4" fillId="19" borderId="3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3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0</xdr:rowOff>
    </xdr:from>
    <xdr:to>
      <xdr:col>6</xdr:col>
      <xdr:colOff>485775</xdr:colOff>
      <xdr:row>9</xdr:row>
      <xdr:rowOff>124577</xdr:rowOff>
    </xdr:to>
    <xdr:pic>
      <xdr:nvPicPr>
        <xdr:cNvPr id="2" name="รูปภาพ 1" descr="http://www.satit.nu.ac.th/2016/files/1462354160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66700"/>
          <a:ext cx="2228850" cy="2258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B11" sqref="B11"/>
    </sheetView>
  </sheetViews>
  <sheetFormatPr defaultColWidth="9.125" defaultRowHeight="21" x14ac:dyDescent="0.35"/>
  <cols>
    <col min="1" max="1" width="9.125" style="8"/>
    <col min="2" max="2" width="85.25" style="8" customWidth="1"/>
    <col min="3" max="16384" width="9.125" style="8"/>
  </cols>
  <sheetData>
    <row r="2" spans="1:3" x14ac:dyDescent="0.35">
      <c r="A2" s="9" t="s">
        <v>70</v>
      </c>
      <c r="B2" s="9"/>
    </row>
    <row r="3" spans="1:3" x14ac:dyDescent="0.35">
      <c r="B3" s="62" t="s">
        <v>72</v>
      </c>
      <c r="C3" s="61"/>
    </row>
    <row r="4" spans="1:3" x14ac:dyDescent="0.35">
      <c r="B4" s="62" t="s">
        <v>71</v>
      </c>
      <c r="C4" s="61"/>
    </row>
    <row r="5" spans="1:3" x14ac:dyDescent="0.35">
      <c r="B5" s="62" t="s">
        <v>73</v>
      </c>
    </row>
    <row r="6" spans="1:3" x14ac:dyDescent="0.35">
      <c r="B6" s="62" t="s">
        <v>74</v>
      </c>
    </row>
    <row r="7" spans="1:3" x14ac:dyDescent="0.35">
      <c r="B7" s="62" t="s">
        <v>75</v>
      </c>
    </row>
    <row r="8" spans="1:3" x14ac:dyDescent="0.35">
      <c r="B8" s="62" t="s">
        <v>76</v>
      </c>
    </row>
    <row r="9" spans="1:3" x14ac:dyDescent="0.35">
      <c r="B9" s="62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zoomScaleNormal="100" workbookViewId="0">
      <selection activeCell="F30" sqref="F30"/>
    </sheetView>
  </sheetViews>
  <sheetFormatPr defaultColWidth="9" defaultRowHeight="15" x14ac:dyDescent="0.25"/>
  <cols>
    <col min="1" max="3" width="9" style="1"/>
    <col min="4" max="4" width="8.625" style="1" customWidth="1"/>
    <col min="5" max="5" width="5.375" style="1" customWidth="1"/>
    <col min="6" max="6" width="9" style="1"/>
    <col min="7" max="7" width="7.625" style="1" customWidth="1"/>
    <col min="8" max="16384" width="9" style="1"/>
  </cols>
  <sheetData>
    <row r="1" spans="1:10" ht="21.6" customHeight="1" x14ac:dyDescent="0.25"/>
    <row r="2" spans="1:10" ht="21.6" customHeight="1" x14ac:dyDescent="0.25"/>
    <row r="3" spans="1:10" ht="21.6" customHeight="1" x14ac:dyDescent="0.25"/>
    <row r="4" spans="1:10" ht="21.6" customHeight="1" x14ac:dyDescent="0.25"/>
    <row r="5" spans="1:10" ht="21.6" customHeight="1" x14ac:dyDescent="0.25"/>
    <row r="6" spans="1:10" ht="21.6" customHeight="1" x14ac:dyDescent="0.25"/>
    <row r="7" spans="1:10" ht="21.6" customHeight="1" x14ac:dyDescent="0.25"/>
    <row r="8" spans="1:10" ht="21.6" customHeight="1" x14ac:dyDescent="0.25"/>
    <row r="9" spans="1:10" ht="21.6" customHeight="1" x14ac:dyDescent="0.25"/>
    <row r="10" spans="1:10" ht="21.6" customHeight="1" x14ac:dyDescent="0.25"/>
    <row r="11" spans="1:10" ht="28.5" customHeight="1" x14ac:dyDescent="0.25">
      <c r="B11" s="67" t="s">
        <v>0</v>
      </c>
      <c r="C11" s="67"/>
      <c r="D11" s="67"/>
      <c r="E11" s="67"/>
      <c r="F11" s="67"/>
      <c r="G11" s="67"/>
      <c r="H11" s="67"/>
      <c r="I11" s="67"/>
    </row>
    <row r="12" spans="1:10" ht="21" customHeight="1" x14ac:dyDescent="0.25"/>
    <row r="13" spans="1:10" ht="31.5" customHeight="1" x14ac:dyDescent="0.25">
      <c r="C13" s="68" t="s">
        <v>1</v>
      </c>
      <c r="D13" s="68"/>
      <c r="E13" s="68"/>
      <c r="F13" s="68"/>
      <c r="G13" s="68"/>
      <c r="H13" s="68"/>
    </row>
    <row r="14" spans="1:10" ht="21.6" customHeight="1" x14ac:dyDescent="0.25"/>
    <row r="15" spans="1:10" ht="21.6" customHeight="1" x14ac:dyDescent="0.25">
      <c r="A15" s="69" t="s">
        <v>35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21.6" customHeight="1" x14ac:dyDescent="0.25"/>
    <row r="17" spans="1:10" ht="21.6" customHeight="1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.6" customHeight="1" x14ac:dyDescent="0.35">
      <c r="A18" s="8"/>
      <c r="B18" s="66" t="s">
        <v>66</v>
      </c>
      <c r="C18" s="66"/>
      <c r="D18" s="66"/>
      <c r="E18" s="45">
        <v>1</v>
      </c>
      <c r="F18" s="45" t="s">
        <v>67</v>
      </c>
      <c r="G18" s="45">
        <f>'บันทึกการเข้าร่วมกิจกรรม '!AF5</f>
        <v>1</v>
      </c>
      <c r="H18" s="45" t="s">
        <v>68</v>
      </c>
      <c r="I18" s="8"/>
      <c r="J18" s="8"/>
    </row>
    <row r="19" spans="1:10" ht="12" customHeight="1" x14ac:dyDescent="0.35">
      <c r="A19" s="8"/>
      <c r="B19" s="47"/>
      <c r="C19" s="47"/>
      <c r="D19" s="47"/>
      <c r="E19" s="45"/>
      <c r="F19" s="46"/>
      <c r="G19" s="45"/>
      <c r="H19" s="46"/>
      <c r="I19" s="8"/>
      <c r="J19" s="8"/>
    </row>
    <row r="20" spans="1:10" ht="21.6" customHeight="1" x14ac:dyDescent="0.35">
      <c r="A20" s="8"/>
      <c r="B20" s="66" t="s">
        <v>66</v>
      </c>
      <c r="C20" s="66"/>
      <c r="D20" s="66"/>
      <c r="E20" s="45">
        <v>2</v>
      </c>
      <c r="F20" s="45" t="s">
        <v>67</v>
      </c>
      <c r="G20" s="45">
        <f>'บันทึกการเข้าร่วมกิจกรรม '!AF8</f>
        <v>0</v>
      </c>
      <c r="H20" s="45" t="s">
        <v>68</v>
      </c>
      <c r="I20" s="8"/>
      <c r="J20" s="8"/>
    </row>
    <row r="21" spans="1:10" ht="12" customHeight="1" x14ac:dyDescent="0.35">
      <c r="A21" s="8"/>
      <c r="B21" s="47"/>
      <c r="C21" s="47"/>
      <c r="D21" s="47"/>
      <c r="E21" s="45"/>
      <c r="F21" s="46"/>
      <c r="G21" s="45"/>
      <c r="H21" s="46"/>
      <c r="I21" s="8"/>
      <c r="J21" s="8"/>
    </row>
    <row r="22" spans="1:10" ht="21.6" customHeight="1" x14ac:dyDescent="0.35">
      <c r="A22" s="8"/>
      <c r="B22" s="66" t="s">
        <v>66</v>
      </c>
      <c r="C22" s="66"/>
      <c r="D22" s="66"/>
      <c r="E22" s="45">
        <v>3</v>
      </c>
      <c r="F22" s="45" t="s">
        <v>67</v>
      </c>
      <c r="G22" s="45">
        <f>'บันทึกการเข้าร่วมกิจกรรม '!AF11</f>
        <v>0</v>
      </c>
      <c r="H22" s="45" t="s">
        <v>68</v>
      </c>
      <c r="I22" s="8"/>
      <c r="J22" s="8"/>
    </row>
    <row r="23" spans="1:10" ht="12" customHeight="1" x14ac:dyDescent="0.35">
      <c r="A23" s="8"/>
      <c r="B23" s="47"/>
      <c r="C23" s="47"/>
      <c r="D23" s="47"/>
      <c r="E23" s="45"/>
      <c r="F23" s="46"/>
      <c r="G23" s="45"/>
      <c r="H23" s="46"/>
      <c r="I23" s="8"/>
      <c r="J23" s="8"/>
    </row>
    <row r="24" spans="1:10" ht="21.6" customHeight="1" x14ac:dyDescent="0.35">
      <c r="A24" s="8"/>
      <c r="B24" s="66" t="s">
        <v>66</v>
      </c>
      <c r="C24" s="66"/>
      <c r="D24" s="66"/>
      <c r="E24" s="45">
        <v>4</v>
      </c>
      <c r="F24" s="45" t="s">
        <v>67</v>
      </c>
      <c r="G24" s="45">
        <f>'บันทึกการเข้าร่วมกิจกรรม '!AF14</f>
        <v>0</v>
      </c>
      <c r="H24" s="45" t="s">
        <v>68</v>
      </c>
      <c r="I24" s="8"/>
      <c r="J24" s="8"/>
    </row>
    <row r="25" spans="1:10" ht="10.5" customHeight="1" x14ac:dyDescent="0.35">
      <c r="A25" s="8"/>
      <c r="B25" s="47"/>
      <c r="C25" s="47"/>
      <c r="D25" s="47"/>
      <c r="E25" s="45"/>
      <c r="F25" s="46"/>
      <c r="G25" s="45"/>
      <c r="H25" s="46"/>
      <c r="I25" s="8"/>
      <c r="J25" s="8"/>
    </row>
    <row r="26" spans="1:10" ht="21.6" customHeight="1" x14ac:dyDescent="0.35">
      <c r="A26" s="8"/>
      <c r="B26" s="66" t="s">
        <v>66</v>
      </c>
      <c r="C26" s="66"/>
      <c r="D26" s="66"/>
      <c r="E26" s="45">
        <v>5</v>
      </c>
      <c r="F26" s="45" t="s">
        <v>67</v>
      </c>
      <c r="G26" s="45">
        <f>'บันทึกการเข้าร่วมกิจกรรม '!AF17</f>
        <v>0</v>
      </c>
      <c r="H26" s="45" t="s">
        <v>68</v>
      </c>
      <c r="I26" s="8"/>
      <c r="J26" s="8"/>
    </row>
    <row r="27" spans="1:10" ht="10.5" customHeight="1" x14ac:dyDescent="0.35">
      <c r="A27" s="8"/>
      <c r="B27" s="47"/>
      <c r="C27" s="47"/>
      <c r="D27" s="47"/>
      <c r="E27" s="45"/>
      <c r="F27" s="46"/>
      <c r="G27" s="45"/>
      <c r="H27" s="46"/>
      <c r="I27" s="8"/>
      <c r="J27" s="8"/>
    </row>
    <row r="28" spans="1:10" ht="21.6" customHeight="1" x14ac:dyDescent="0.35">
      <c r="A28" s="8"/>
      <c r="B28" s="66" t="s">
        <v>66</v>
      </c>
      <c r="C28" s="66"/>
      <c r="D28" s="66"/>
      <c r="E28" s="45">
        <v>6</v>
      </c>
      <c r="F28" s="45" t="s">
        <v>67</v>
      </c>
      <c r="G28" s="45">
        <f>'บันทึกการเข้าร่วมกิจกรรม '!AF20</f>
        <v>0</v>
      </c>
      <c r="H28" s="45" t="s">
        <v>68</v>
      </c>
      <c r="I28" s="8"/>
      <c r="J28" s="8"/>
    </row>
    <row r="29" spans="1:10" ht="21.6" customHeight="1" x14ac:dyDescent="0.35">
      <c r="A29" s="8"/>
      <c r="B29" s="46"/>
      <c r="C29" s="46"/>
      <c r="D29" s="46"/>
      <c r="E29" s="46"/>
      <c r="F29" s="46"/>
      <c r="G29" s="46"/>
      <c r="H29" s="46"/>
      <c r="I29" s="8"/>
      <c r="J29" s="8"/>
    </row>
    <row r="30" spans="1:10" ht="21.6" customHeight="1" x14ac:dyDescent="0.35">
      <c r="A30" s="8"/>
      <c r="B30" s="46"/>
      <c r="C30" s="66" t="s">
        <v>69</v>
      </c>
      <c r="D30" s="66"/>
      <c r="E30" s="44" t="s">
        <v>57</v>
      </c>
      <c r="F30" s="46"/>
      <c r="G30" s="46"/>
      <c r="H30" s="46"/>
      <c r="I30" s="8"/>
      <c r="J30" s="8"/>
    </row>
    <row r="31" spans="1:10" ht="21.6" customHeight="1" x14ac:dyDescent="0.35">
      <c r="A31" s="8"/>
      <c r="B31" s="46"/>
      <c r="C31" s="46"/>
      <c r="D31" s="46"/>
      <c r="E31" s="44" t="s">
        <v>58</v>
      </c>
      <c r="F31" s="46"/>
      <c r="G31" s="46"/>
      <c r="H31" s="46"/>
      <c r="I31" s="8"/>
      <c r="J31" s="8"/>
    </row>
    <row r="32" spans="1:10" ht="21.6" customHeight="1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21.6" customHeight="1" x14ac:dyDescent="0.3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21.6" customHeight="1" x14ac:dyDescent="0.25"/>
    <row r="35" spans="1:10" ht="21.6" customHeight="1" x14ac:dyDescent="0.25"/>
    <row r="36" spans="1:10" ht="21.6" customHeight="1" x14ac:dyDescent="0.25"/>
    <row r="37" spans="1:10" ht="21.6" customHeight="1" x14ac:dyDescent="0.25"/>
    <row r="38" spans="1:10" ht="21.6" customHeight="1" x14ac:dyDescent="0.25"/>
    <row r="39" spans="1:10" ht="21.6" customHeight="1" x14ac:dyDescent="0.25"/>
    <row r="40" spans="1:10" ht="21.6" customHeight="1" x14ac:dyDescent="0.25"/>
    <row r="41" spans="1:10" ht="21.6" customHeight="1" x14ac:dyDescent="0.25"/>
    <row r="42" spans="1:10" ht="21.6" customHeight="1" x14ac:dyDescent="0.25"/>
    <row r="43" spans="1:10" ht="21.6" customHeight="1" x14ac:dyDescent="0.25"/>
    <row r="44" spans="1:10" ht="21.6" customHeight="1" x14ac:dyDescent="0.25"/>
    <row r="45" spans="1:10" ht="21.6" customHeight="1" x14ac:dyDescent="0.25"/>
    <row r="46" spans="1:10" ht="21.6" customHeight="1" x14ac:dyDescent="0.25"/>
    <row r="47" spans="1:10" ht="21.6" customHeight="1" x14ac:dyDescent="0.25"/>
    <row r="48" spans="1:10" ht="21.6" customHeight="1" x14ac:dyDescent="0.25"/>
    <row r="49" ht="21.6" customHeight="1" x14ac:dyDescent="0.25"/>
    <row r="50" ht="21.6" customHeight="1" x14ac:dyDescent="0.25"/>
    <row r="51" ht="21.6" customHeight="1" x14ac:dyDescent="0.25"/>
    <row r="52" ht="21.6" customHeight="1" x14ac:dyDescent="0.25"/>
    <row r="53" ht="21.6" customHeight="1" x14ac:dyDescent="0.25"/>
    <row r="54" ht="21.6" customHeight="1" x14ac:dyDescent="0.25"/>
    <row r="55" ht="21.6" customHeight="1" x14ac:dyDescent="0.25"/>
    <row r="56" ht="21.6" customHeight="1" x14ac:dyDescent="0.25"/>
    <row r="57" ht="21.6" customHeight="1" x14ac:dyDescent="0.25"/>
    <row r="58" ht="21.6" customHeight="1" x14ac:dyDescent="0.25"/>
    <row r="59" ht="21.6" customHeight="1" x14ac:dyDescent="0.25"/>
    <row r="60" ht="21.6" customHeight="1" x14ac:dyDescent="0.25"/>
    <row r="61" ht="21.6" customHeight="1" x14ac:dyDescent="0.25"/>
    <row r="62" ht="21.6" customHeight="1" x14ac:dyDescent="0.25"/>
    <row r="63" ht="21.6" customHeight="1" x14ac:dyDescent="0.25"/>
    <row r="64" ht="21.6" customHeight="1" x14ac:dyDescent="0.25"/>
    <row r="65" ht="21.6" customHeight="1" x14ac:dyDescent="0.25"/>
    <row r="66" ht="21.6" customHeight="1" x14ac:dyDescent="0.25"/>
    <row r="67" ht="21.6" customHeight="1" x14ac:dyDescent="0.25"/>
    <row r="68" ht="21.6" customHeight="1" x14ac:dyDescent="0.25"/>
    <row r="69" ht="21.6" customHeight="1" x14ac:dyDescent="0.25"/>
    <row r="70" ht="21.6" customHeight="1" x14ac:dyDescent="0.25"/>
    <row r="71" ht="21.6" customHeight="1" x14ac:dyDescent="0.25"/>
    <row r="72" ht="21.6" customHeight="1" x14ac:dyDescent="0.25"/>
    <row r="73" ht="21.6" customHeight="1" x14ac:dyDescent="0.25"/>
    <row r="74" ht="21.6" customHeight="1" x14ac:dyDescent="0.25"/>
    <row r="75" ht="21.6" customHeight="1" x14ac:dyDescent="0.25"/>
    <row r="76" ht="21.6" customHeight="1" x14ac:dyDescent="0.25"/>
    <row r="77" ht="21.6" customHeight="1" x14ac:dyDescent="0.25"/>
    <row r="78" ht="21.6" customHeight="1" x14ac:dyDescent="0.25"/>
    <row r="79" ht="21.6" customHeight="1" x14ac:dyDescent="0.25"/>
    <row r="80" ht="21.6" customHeight="1" x14ac:dyDescent="0.25"/>
    <row r="81" ht="21.6" customHeight="1" x14ac:dyDescent="0.25"/>
    <row r="82" ht="21.6" customHeight="1" x14ac:dyDescent="0.25"/>
    <row r="83" ht="21.6" customHeight="1" x14ac:dyDescent="0.25"/>
    <row r="84" ht="21.6" customHeight="1" x14ac:dyDescent="0.25"/>
    <row r="85" ht="21.6" customHeight="1" x14ac:dyDescent="0.25"/>
    <row r="86" ht="21.6" customHeight="1" x14ac:dyDescent="0.25"/>
    <row r="87" ht="21.6" customHeight="1" x14ac:dyDescent="0.25"/>
    <row r="88" ht="21.6" customHeight="1" x14ac:dyDescent="0.25"/>
    <row r="89" ht="21.6" customHeight="1" x14ac:dyDescent="0.25"/>
    <row r="90" ht="21.6" customHeight="1" x14ac:dyDescent="0.25"/>
    <row r="91" ht="21.6" customHeight="1" x14ac:dyDescent="0.25"/>
    <row r="92" ht="21.6" customHeight="1" x14ac:dyDescent="0.25"/>
    <row r="93" ht="21.6" customHeight="1" x14ac:dyDescent="0.25"/>
    <row r="94" ht="21.6" customHeight="1" x14ac:dyDescent="0.25"/>
    <row r="95" ht="21.6" customHeight="1" x14ac:dyDescent="0.25"/>
    <row r="96" ht="21.6" customHeight="1" x14ac:dyDescent="0.25"/>
    <row r="97" ht="21.6" customHeight="1" x14ac:dyDescent="0.25"/>
    <row r="98" ht="21.6" customHeight="1" x14ac:dyDescent="0.25"/>
    <row r="99" ht="21.6" customHeight="1" x14ac:dyDescent="0.25"/>
    <row r="100" ht="21.6" customHeight="1" x14ac:dyDescent="0.25"/>
    <row r="101" ht="21.6" customHeight="1" x14ac:dyDescent="0.25"/>
    <row r="102" ht="21.6" customHeight="1" x14ac:dyDescent="0.25"/>
    <row r="103" ht="21.6" customHeight="1" x14ac:dyDescent="0.25"/>
    <row r="104" ht="21.6" customHeight="1" x14ac:dyDescent="0.25"/>
    <row r="105" ht="21.6" customHeight="1" x14ac:dyDescent="0.25"/>
    <row r="106" ht="21.6" customHeight="1" x14ac:dyDescent="0.25"/>
    <row r="107" ht="21.6" customHeight="1" x14ac:dyDescent="0.25"/>
    <row r="108" ht="21.6" customHeight="1" x14ac:dyDescent="0.25"/>
    <row r="109" ht="21.6" customHeight="1" x14ac:dyDescent="0.25"/>
    <row r="110" ht="21.6" customHeight="1" x14ac:dyDescent="0.25"/>
    <row r="111" ht="21.6" customHeight="1" x14ac:dyDescent="0.25"/>
    <row r="112" ht="21.6" customHeight="1" x14ac:dyDescent="0.25"/>
    <row r="113" ht="21.6" customHeight="1" x14ac:dyDescent="0.25"/>
    <row r="114" ht="21.6" customHeight="1" x14ac:dyDescent="0.25"/>
    <row r="115" ht="21.6" customHeight="1" x14ac:dyDescent="0.25"/>
    <row r="116" ht="21.6" customHeight="1" x14ac:dyDescent="0.25"/>
    <row r="117" ht="21.6" customHeight="1" x14ac:dyDescent="0.25"/>
    <row r="118" ht="21.6" customHeight="1" x14ac:dyDescent="0.25"/>
    <row r="119" ht="21.6" customHeight="1" x14ac:dyDescent="0.25"/>
    <row r="120" ht="21.6" customHeight="1" x14ac:dyDescent="0.25"/>
    <row r="121" ht="21.6" customHeight="1" x14ac:dyDescent="0.25"/>
    <row r="122" ht="21.6" customHeight="1" x14ac:dyDescent="0.25"/>
    <row r="123" ht="21.6" customHeight="1" x14ac:dyDescent="0.25"/>
    <row r="124" ht="21.6" customHeight="1" x14ac:dyDescent="0.25"/>
    <row r="125" ht="21.6" customHeight="1" x14ac:dyDescent="0.25"/>
    <row r="126" ht="21.6" customHeight="1" x14ac:dyDescent="0.25"/>
    <row r="127" ht="21.6" customHeight="1" x14ac:dyDescent="0.25"/>
    <row r="128" ht="21.6" customHeight="1" x14ac:dyDescent="0.25"/>
    <row r="129" ht="21.6" customHeight="1" x14ac:dyDescent="0.25"/>
    <row r="130" ht="21.6" customHeight="1" x14ac:dyDescent="0.25"/>
    <row r="131" ht="21.6" customHeight="1" x14ac:dyDescent="0.25"/>
    <row r="132" ht="21.6" customHeight="1" x14ac:dyDescent="0.25"/>
    <row r="133" ht="21.6" customHeight="1" x14ac:dyDescent="0.25"/>
    <row r="134" ht="21.6" customHeight="1" x14ac:dyDescent="0.25"/>
    <row r="135" ht="21.6" customHeight="1" x14ac:dyDescent="0.25"/>
    <row r="136" ht="21.6" customHeight="1" x14ac:dyDescent="0.25"/>
    <row r="137" ht="21.6" customHeight="1" x14ac:dyDescent="0.25"/>
    <row r="138" ht="21.6" customHeight="1" x14ac:dyDescent="0.25"/>
    <row r="139" ht="21.6" customHeight="1" x14ac:dyDescent="0.25"/>
    <row r="140" ht="21.6" customHeight="1" x14ac:dyDescent="0.25"/>
    <row r="141" ht="21.6" customHeight="1" x14ac:dyDescent="0.25"/>
    <row r="142" ht="21.6" customHeight="1" x14ac:dyDescent="0.25"/>
    <row r="143" ht="21.6" customHeight="1" x14ac:dyDescent="0.25"/>
    <row r="144" ht="21.6" customHeight="1" x14ac:dyDescent="0.25"/>
    <row r="145" ht="21.6" customHeight="1" x14ac:dyDescent="0.25"/>
    <row r="146" ht="21.6" customHeight="1" x14ac:dyDescent="0.25"/>
    <row r="147" ht="21.6" customHeight="1" x14ac:dyDescent="0.25"/>
    <row r="148" ht="21.6" customHeight="1" x14ac:dyDescent="0.25"/>
    <row r="149" ht="21.6" customHeight="1" x14ac:dyDescent="0.25"/>
    <row r="150" ht="21.6" customHeight="1" x14ac:dyDescent="0.25"/>
    <row r="151" ht="21.6" customHeight="1" x14ac:dyDescent="0.25"/>
    <row r="152" ht="21.6" customHeight="1" x14ac:dyDescent="0.25"/>
    <row r="153" ht="21.6" customHeight="1" x14ac:dyDescent="0.25"/>
    <row r="154" ht="21.6" customHeight="1" x14ac:dyDescent="0.25"/>
    <row r="155" ht="21.6" customHeight="1" x14ac:dyDescent="0.25"/>
    <row r="156" ht="21.6" customHeight="1" x14ac:dyDescent="0.25"/>
    <row r="157" ht="21.6" customHeight="1" x14ac:dyDescent="0.25"/>
    <row r="158" ht="21.6" customHeight="1" x14ac:dyDescent="0.25"/>
    <row r="159" ht="21.6" customHeight="1" x14ac:dyDescent="0.25"/>
    <row r="160" ht="21.6" customHeight="1" x14ac:dyDescent="0.25"/>
    <row r="161" ht="21.6" customHeight="1" x14ac:dyDescent="0.25"/>
    <row r="162" ht="21.6" customHeight="1" x14ac:dyDescent="0.25"/>
    <row r="163" ht="21.6" customHeight="1" x14ac:dyDescent="0.25"/>
    <row r="164" ht="21.6" customHeight="1" x14ac:dyDescent="0.25"/>
    <row r="165" ht="21.6" customHeight="1" x14ac:dyDescent="0.25"/>
    <row r="166" ht="21.6" customHeight="1" x14ac:dyDescent="0.25"/>
    <row r="167" ht="21.6" customHeight="1" x14ac:dyDescent="0.25"/>
    <row r="168" ht="21.6" customHeight="1" x14ac:dyDescent="0.25"/>
    <row r="169" ht="21.6" customHeight="1" x14ac:dyDescent="0.25"/>
    <row r="170" ht="21.6" customHeight="1" x14ac:dyDescent="0.25"/>
    <row r="171" ht="21.6" customHeight="1" x14ac:dyDescent="0.25"/>
    <row r="172" ht="21.6" customHeight="1" x14ac:dyDescent="0.25"/>
    <row r="173" ht="21.6" customHeight="1" x14ac:dyDescent="0.25"/>
    <row r="174" ht="21.6" customHeight="1" x14ac:dyDescent="0.25"/>
    <row r="175" ht="21.6" customHeight="1" x14ac:dyDescent="0.25"/>
    <row r="176" ht="21.6" customHeight="1" x14ac:dyDescent="0.25"/>
    <row r="177" ht="21.6" customHeight="1" x14ac:dyDescent="0.25"/>
    <row r="178" ht="21.6" customHeight="1" x14ac:dyDescent="0.25"/>
    <row r="179" ht="21.6" customHeight="1" x14ac:dyDescent="0.25"/>
    <row r="180" ht="21.6" customHeight="1" x14ac:dyDescent="0.25"/>
    <row r="181" ht="21.6" customHeight="1" x14ac:dyDescent="0.25"/>
    <row r="182" ht="21.6" customHeight="1" x14ac:dyDescent="0.25"/>
    <row r="183" ht="21.6" customHeight="1" x14ac:dyDescent="0.25"/>
    <row r="184" ht="21.6" customHeight="1" x14ac:dyDescent="0.25"/>
    <row r="185" ht="21.6" customHeight="1" x14ac:dyDescent="0.25"/>
    <row r="186" ht="21.6" customHeight="1" x14ac:dyDescent="0.25"/>
    <row r="187" ht="21.6" customHeight="1" x14ac:dyDescent="0.25"/>
    <row r="188" ht="21.6" customHeight="1" x14ac:dyDescent="0.25"/>
    <row r="189" ht="21.6" customHeight="1" x14ac:dyDescent="0.25"/>
    <row r="190" ht="21.6" customHeight="1" x14ac:dyDescent="0.25"/>
    <row r="191" ht="21.6" customHeight="1" x14ac:dyDescent="0.25"/>
    <row r="192" ht="21.6" customHeight="1" x14ac:dyDescent="0.25"/>
    <row r="193" ht="21.6" customHeight="1" x14ac:dyDescent="0.25"/>
    <row r="194" ht="21.6" customHeight="1" x14ac:dyDescent="0.25"/>
    <row r="195" ht="21.6" customHeight="1" x14ac:dyDescent="0.25"/>
    <row r="196" ht="21.6" customHeight="1" x14ac:dyDescent="0.25"/>
    <row r="197" ht="21.6" customHeight="1" x14ac:dyDescent="0.25"/>
    <row r="198" ht="21.6" customHeight="1" x14ac:dyDescent="0.25"/>
    <row r="199" ht="21.6" customHeight="1" x14ac:dyDescent="0.25"/>
    <row r="200" ht="21.6" customHeight="1" x14ac:dyDescent="0.25"/>
    <row r="201" ht="21.6" customHeight="1" x14ac:dyDescent="0.25"/>
    <row r="202" ht="21.6" customHeight="1" x14ac:dyDescent="0.25"/>
    <row r="203" ht="21.6" customHeight="1" x14ac:dyDescent="0.25"/>
    <row r="204" ht="21.6" customHeight="1" x14ac:dyDescent="0.25"/>
    <row r="205" ht="21.6" customHeight="1" x14ac:dyDescent="0.25"/>
    <row r="206" ht="21.6" customHeight="1" x14ac:dyDescent="0.25"/>
    <row r="207" ht="21.6" customHeight="1" x14ac:dyDescent="0.25"/>
    <row r="208" ht="21.6" customHeight="1" x14ac:dyDescent="0.25"/>
    <row r="209" ht="21.6" customHeight="1" x14ac:dyDescent="0.25"/>
    <row r="210" ht="21.6" customHeight="1" x14ac:dyDescent="0.25"/>
    <row r="211" ht="21.6" customHeight="1" x14ac:dyDescent="0.25"/>
    <row r="212" ht="21.6" customHeight="1" x14ac:dyDescent="0.25"/>
    <row r="213" ht="21.6" customHeight="1" x14ac:dyDescent="0.25"/>
    <row r="214" ht="21.6" customHeight="1" x14ac:dyDescent="0.25"/>
    <row r="215" ht="21.6" customHeight="1" x14ac:dyDescent="0.25"/>
    <row r="216" ht="21.6" customHeight="1" x14ac:dyDescent="0.25"/>
    <row r="217" ht="21.6" customHeight="1" x14ac:dyDescent="0.25"/>
    <row r="218" ht="21.6" customHeight="1" x14ac:dyDescent="0.25"/>
    <row r="219" ht="21.6" customHeight="1" x14ac:dyDescent="0.25"/>
    <row r="220" ht="21.6" customHeight="1" x14ac:dyDescent="0.25"/>
    <row r="221" ht="21.6" customHeight="1" x14ac:dyDescent="0.25"/>
    <row r="222" ht="21.6" customHeight="1" x14ac:dyDescent="0.25"/>
    <row r="223" ht="21.6" customHeight="1" x14ac:dyDescent="0.25"/>
    <row r="224" ht="21.6" customHeight="1" x14ac:dyDescent="0.25"/>
    <row r="225" ht="21.6" customHeight="1" x14ac:dyDescent="0.25"/>
    <row r="226" ht="21.6" customHeight="1" x14ac:dyDescent="0.25"/>
    <row r="227" ht="21.6" customHeight="1" x14ac:dyDescent="0.25"/>
    <row r="228" ht="21.6" customHeight="1" x14ac:dyDescent="0.25"/>
    <row r="229" ht="21.6" customHeight="1" x14ac:dyDescent="0.25"/>
    <row r="230" ht="21.6" customHeight="1" x14ac:dyDescent="0.25"/>
    <row r="231" ht="21.6" customHeight="1" x14ac:dyDescent="0.25"/>
    <row r="232" ht="21.6" customHeight="1" x14ac:dyDescent="0.25"/>
    <row r="233" ht="21.6" customHeight="1" x14ac:dyDescent="0.25"/>
    <row r="234" ht="21.6" customHeight="1" x14ac:dyDescent="0.25"/>
    <row r="235" ht="21.6" customHeight="1" x14ac:dyDescent="0.25"/>
    <row r="236" ht="21.6" customHeight="1" x14ac:dyDescent="0.25"/>
    <row r="237" ht="21.6" customHeight="1" x14ac:dyDescent="0.25"/>
    <row r="238" ht="21.6" customHeight="1" x14ac:dyDescent="0.25"/>
    <row r="239" ht="21.6" customHeight="1" x14ac:dyDescent="0.25"/>
    <row r="240" ht="21.6" customHeight="1" x14ac:dyDescent="0.25"/>
    <row r="241" ht="21.6" customHeight="1" x14ac:dyDescent="0.25"/>
    <row r="242" ht="21.6" customHeight="1" x14ac:dyDescent="0.25"/>
    <row r="243" ht="21.6" customHeight="1" x14ac:dyDescent="0.25"/>
    <row r="244" ht="21.6" customHeight="1" x14ac:dyDescent="0.25"/>
    <row r="245" ht="21.6" customHeight="1" x14ac:dyDescent="0.25"/>
    <row r="246" ht="21.6" customHeight="1" x14ac:dyDescent="0.25"/>
    <row r="247" ht="21.6" customHeight="1" x14ac:dyDescent="0.25"/>
    <row r="248" ht="21.6" customHeight="1" x14ac:dyDescent="0.25"/>
    <row r="249" ht="21.6" customHeight="1" x14ac:dyDescent="0.25"/>
    <row r="250" ht="21.6" customHeight="1" x14ac:dyDescent="0.25"/>
    <row r="251" ht="21.6" customHeight="1" x14ac:dyDescent="0.25"/>
    <row r="252" ht="21.6" customHeight="1" x14ac:dyDescent="0.25"/>
    <row r="253" ht="21.6" customHeight="1" x14ac:dyDescent="0.25"/>
    <row r="254" ht="21.6" customHeight="1" x14ac:dyDescent="0.25"/>
    <row r="255" ht="21.6" customHeight="1" x14ac:dyDescent="0.25"/>
    <row r="256" ht="21.6" customHeight="1" x14ac:dyDescent="0.25"/>
    <row r="257" ht="21.6" customHeight="1" x14ac:dyDescent="0.25"/>
    <row r="258" ht="21.6" customHeight="1" x14ac:dyDescent="0.25"/>
    <row r="259" ht="21.6" customHeight="1" x14ac:dyDescent="0.25"/>
    <row r="260" ht="21.6" customHeight="1" x14ac:dyDescent="0.25"/>
    <row r="261" ht="21.6" customHeight="1" x14ac:dyDescent="0.25"/>
    <row r="262" ht="21.6" customHeight="1" x14ac:dyDescent="0.25"/>
    <row r="263" ht="21.6" customHeight="1" x14ac:dyDescent="0.25"/>
    <row r="264" ht="21.6" customHeight="1" x14ac:dyDescent="0.25"/>
    <row r="265" ht="21.6" customHeight="1" x14ac:dyDescent="0.25"/>
    <row r="266" ht="21.6" customHeight="1" x14ac:dyDescent="0.25"/>
    <row r="267" ht="21.6" customHeight="1" x14ac:dyDescent="0.25"/>
    <row r="268" ht="21.6" customHeight="1" x14ac:dyDescent="0.25"/>
    <row r="269" ht="21.6" customHeight="1" x14ac:dyDescent="0.25"/>
    <row r="270" ht="21.6" customHeight="1" x14ac:dyDescent="0.25"/>
    <row r="271" ht="21.6" customHeight="1" x14ac:dyDescent="0.25"/>
    <row r="272" ht="21.6" customHeight="1" x14ac:dyDescent="0.25"/>
    <row r="273" ht="21.6" customHeight="1" x14ac:dyDescent="0.25"/>
    <row r="274" ht="21.6" customHeight="1" x14ac:dyDescent="0.25"/>
    <row r="275" ht="21.6" customHeight="1" x14ac:dyDescent="0.25"/>
    <row r="276" ht="21.6" customHeight="1" x14ac:dyDescent="0.25"/>
    <row r="277" ht="21.6" customHeight="1" x14ac:dyDescent="0.25"/>
    <row r="278" ht="21.6" customHeight="1" x14ac:dyDescent="0.25"/>
    <row r="279" ht="21.6" customHeight="1" x14ac:dyDescent="0.25"/>
    <row r="280" ht="21.6" customHeight="1" x14ac:dyDescent="0.25"/>
    <row r="281" ht="21.6" customHeight="1" x14ac:dyDescent="0.25"/>
    <row r="282" ht="21.6" customHeight="1" x14ac:dyDescent="0.25"/>
  </sheetData>
  <mergeCells count="10">
    <mergeCell ref="B18:D18"/>
    <mergeCell ref="B20:D20"/>
    <mergeCell ref="B11:I11"/>
    <mergeCell ref="C13:H13"/>
    <mergeCell ref="A15:J15"/>
    <mergeCell ref="B22:D22"/>
    <mergeCell ref="B24:D24"/>
    <mergeCell ref="B26:D26"/>
    <mergeCell ref="B28:D28"/>
    <mergeCell ref="C30:D30"/>
  </mergeCells>
  <pageMargins left="0.7" right="0.66666666666666663" top="0.75" bottom="0.75" header="0.3" footer="0.3"/>
  <pageSetup orientation="portrait" horizontalDpi="4294967293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Normal="100" workbookViewId="0">
      <selection activeCell="B2" sqref="B2"/>
    </sheetView>
  </sheetViews>
  <sheetFormatPr defaultRowHeight="14.25" x14ac:dyDescent="0.2"/>
  <cols>
    <col min="1" max="1" width="3.375" customWidth="1"/>
    <col min="2" max="2" width="31.875" customWidth="1"/>
    <col min="3" max="3" width="8.125" style="56" customWidth="1"/>
    <col min="4" max="21" width="3.375" customWidth="1"/>
    <col min="22" max="22" width="3.25" style="56" customWidth="1"/>
    <col min="23" max="23" width="14.875" style="56" customWidth="1"/>
    <col min="24" max="24" width="4.625" customWidth="1"/>
    <col min="25" max="25" width="9.375" style="26" customWidth="1"/>
    <col min="26" max="26" width="8.625" bestFit="1" customWidth="1"/>
    <col min="27" max="31" width="6.125" customWidth="1"/>
    <col min="32" max="32" width="9.875" style="26" customWidth="1"/>
  </cols>
  <sheetData>
    <row r="1" spans="1:32" ht="46.5" customHeight="1" x14ac:dyDescent="0.2">
      <c r="A1" s="81" t="str">
        <f xml:space="preserve"> "บันทึกการเช้าร่วมกิจกรรม"&amp;หน้าปก!A15</f>
        <v>บันทึกการเช้าร่วมกิจกรรม(ชื่อชุมนุม)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24"/>
      <c r="Y1" s="24"/>
    </row>
    <row r="2" spans="1:32" ht="18.75" customHeight="1" x14ac:dyDescent="0.2">
      <c r="A2" s="48"/>
      <c r="B2" s="48"/>
      <c r="C2" s="5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53"/>
      <c r="W2" s="53"/>
      <c r="X2" s="24"/>
      <c r="Y2" s="24"/>
    </row>
    <row r="3" spans="1:32" ht="20.100000000000001" customHeight="1" x14ac:dyDescent="0.2">
      <c r="A3" s="89" t="s">
        <v>2</v>
      </c>
      <c r="B3" s="89" t="s">
        <v>3</v>
      </c>
      <c r="C3" s="89" t="s">
        <v>4</v>
      </c>
      <c r="D3" s="89" t="s">
        <v>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70" t="s">
        <v>65</v>
      </c>
      <c r="Y3" s="70"/>
      <c r="Z3" s="70"/>
      <c r="AA3" s="70"/>
      <c r="AB3" s="70"/>
      <c r="AC3" s="70"/>
      <c r="AD3" s="70"/>
      <c r="AE3" s="70"/>
      <c r="AF3" s="70"/>
    </row>
    <row r="4" spans="1:32" ht="21" customHeight="1" x14ac:dyDescent="0.2">
      <c r="A4" s="89"/>
      <c r="B4" s="89"/>
      <c r="C4" s="89"/>
      <c r="D4" s="88" t="s">
        <v>6</v>
      </c>
      <c r="E4" s="88" t="s">
        <v>7</v>
      </c>
      <c r="F4" s="88" t="s">
        <v>5</v>
      </c>
      <c r="G4" s="88" t="s">
        <v>8</v>
      </c>
      <c r="H4" s="88" t="s">
        <v>10</v>
      </c>
      <c r="I4" s="88" t="s">
        <v>11</v>
      </c>
      <c r="J4" s="88" t="s">
        <v>12</v>
      </c>
      <c r="K4" s="88" t="s">
        <v>13</v>
      </c>
      <c r="L4" s="88" t="s">
        <v>14</v>
      </c>
      <c r="M4" s="88" t="s">
        <v>15</v>
      </c>
      <c r="N4" s="88" t="s">
        <v>16</v>
      </c>
      <c r="O4" s="88" t="s">
        <v>17</v>
      </c>
      <c r="P4" s="88" t="s">
        <v>18</v>
      </c>
      <c r="Q4" s="88" t="s">
        <v>19</v>
      </c>
      <c r="R4" s="88" t="s">
        <v>20</v>
      </c>
      <c r="S4" s="88" t="s">
        <v>21</v>
      </c>
      <c r="T4" s="88" t="s">
        <v>22</v>
      </c>
      <c r="U4" s="88" t="s">
        <v>23</v>
      </c>
      <c r="V4" s="91" t="s">
        <v>24</v>
      </c>
      <c r="W4" s="90" t="s">
        <v>25</v>
      </c>
      <c r="X4" s="28"/>
      <c r="Y4" s="87" t="s">
        <v>26</v>
      </c>
      <c r="Z4" s="29">
        <v>1.1000000000000001</v>
      </c>
      <c r="AA4" s="29">
        <v>1.2</v>
      </c>
      <c r="AB4" s="29">
        <v>1.3</v>
      </c>
      <c r="AC4" s="29">
        <v>1.4</v>
      </c>
      <c r="AD4" s="29">
        <v>1.5</v>
      </c>
      <c r="AE4" s="29">
        <v>1.6</v>
      </c>
      <c r="AF4" s="34" t="s">
        <v>24</v>
      </c>
    </row>
    <row r="5" spans="1:32" ht="28.5" customHeight="1" x14ac:dyDescent="0.2">
      <c r="A5" s="89"/>
      <c r="B5" s="89"/>
      <c r="C5" s="8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91"/>
      <c r="W5" s="90"/>
      <c r="X5" s="49"/>
      <c r="Y5" s="87"/>
      <c r="Z5" s="30">
        <f>COUNTIF($C$6:$C$65,Z4)</f>
        <v>0</v>
      </c>
      <c r="AA5" s="30">
        <f>COUNTIF($C$6:$C$65,AA4)</f>
        <v>1</v>
      </c>
      <c r="AB5" s="30">
        <f t="shared" ref="AB5:AE5" si="0">COUNTIF($C$6:$C$65,AB4)</f>
        <v>0</v>
      </c>
      <c r="AC5" s="30">
        <f t="shared" si="0"/>
        <v>0</v>
      </c>
      <c r="AD5" s="30">
        <f>COUNTIF($C$6:$C$65,AD4)</f>
        <v>0</v>
      </c>
      <c r="AE5" s="30">
        <f t="shared" si="0"/>
        <v>0</v>
      </c>
      <c r="AF5" s="27">
        <f>SUM(Z5:AE5)</f>
        <v>1</v>
      </c>
    </row>
    <row r="6" spans="1:32" ht="20.100000000000001" customHeight="1" x14ac:dyDescent="0.3">
      <c r="A6" s="2">
        <v>1</v>
      </c>
      <c r="B6" s="57" t="s">
        <v>78</v>
      </c>
      <c r="C6" s="64">
        <v>1.2</v>
      </c>
      <c r="D6" s="59">
        <v>1</v>
      </c>
      <c r="E6" s="59">
        <v>0</v>
      </c>
      <c r="F6" s="59">
        <v>1</v>
      </c>
      <c r="G6" s="59">
        <v>1</v>
      </c>
      <c r="H6" s="59">
        <v>0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59">
        <v>1</v>
      </c>
      <c r="P6" s="59">
        <v>0</v>
      </c>
      <c r="Q6" s="59">
        <v>0</v>
      </c>
      <c r="R6" s="59">
        <v>1</v>
      </c>
      <c r="S6" s="59">
        <v>1</v>
      </c>
      <c r="T6" s="59">
        <v>1</v>
      </c>
      <c r="U6" s="59">
        <v>1</v>
      </c>
      <c r="V6" s="55">
        <f>SUM(D6:U6)</f>
        <v>11</v>
      </c>
      <c r="W6" s="63" t="str">
        <f>IF(V6&lt;15,"มผ","ผ")</f>
        <v>มผ</v>
      </c>
      <c r="X6" s="49"/>
      <c r="Y6" s="50"/>
      <c r="Z6" s="51"/>
      <c r="AA6" s="51"/>
      <c r="AB6" s="51"/>
      <c r="AC6" s="51"/>
      <c r="AD6" s="51"/>
      <c r="AE6" s="51"/>
      <c r="AF6" s="52"/>
    </row>
    <row r="7" spans="1:32" ht="20.100000000000001" customHeight="1" x14ac:dyDescent="0.3">
      <c r="A7" s="2">
        <v>2</v>
      </c>
      <c r="B7" s="57"/>
      <c r="C7" s="64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5">
        <f t="shared" ref="V7:V53" si="1">SUM(D7:U7)</f>
        <v>0</v>
      </c>
      <c r="W7" s="63" t="str">
        <f t="shared" ref="W7:W55" si="2">IF(V7&lt;15,"มผ","ผ")</f>
        <v>มผ</v>
      </c>
      <c r="X7" s="4"/>
      <c r="Y7" s="82" t="s">
        <v>27</v>
      </c>
      <c r="Z7" s="3">
        <v>2.1</v>
      </c>
      <c r="AA7" s="3">
        <v>2.2000000000000002</v>
      </c>
      <c r="AB7" s="3">
        <v>2.2999999999999998</v>
      </c>
      <c r="AC7" s="3">
        <v>2.4</v>
      </c>
      <c r="AD7" s="3">
        <v>2.5</v>
      </c>
      <c r="AE7" s="3">
        <v>2.6</v>
      </c>
      <c r="AF7" s="36" t="s">
        <v>24</v>
      </c>
    </row>
    <row r="8" spans="1:32" ht="20.100000000000001" customHeight="1" x14ac:dyDescent="0.3">
      <c r="A8" s="2">
        <v>3</v>
      </c>
      <c r="B8" s="57"/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5">
        <f t="shared" si="1"/>
        <v>0</v>
      </c>
      <c r="W8" s="63" t="str">
        <f t="shared" si="2"/>
        <v>มผ</v>
      </c>
      <c r="X8" s="4"/>
      <c r="Y8" s="82"/>
      <c r="Z8" s="30">
        <f>COUNTIF($C$6:$C$65,Z7)</f>
        <v>0</v>
      </c>
      <c r="AA8" s="30">
        <f t="shared" ref="AA8:AE8" si="3">COUNTIF($C$6:$C$65,AA7)</f>
        <v>0</v>
      </c>
      <c r="AB8" s="30">
        <f t="shared" si="3"/>
        <v>0</v>
      </c>
      <c r="AC8" s="30">
        <f t="shared" si="3"/>
        <v>0</v>
      </c>
      <c r="AD8" s="30">
        <f t="shared" si="3"/>
        <v>0</v>
      </c>
      <c r="AE8" s="30">
        <f t="shared" si="3"/>
        <v>0</v>
      </c>
      <c r="AF8" s="27">
        <f>SUM(Z8:AC8)</f>
        <v>0</v>
      </c>
    </row>
    <row r="9" spans="1:32" ht="20.100000000000001" customHeight="1" x14ac:dyDescent="0.3">
      <c r="A9" s="2">
        <v>4</v>
      </c>
      <c r="B9" s="57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5">
        <f t="shared" si="1"/>
        <v>0</v>
      </c>
      <c r="W9" s="63" t="str">
        <f t="shared" si="2"/>
        <v>มผ</v>
      </c>
      <c r="X9" s="4"/>
      <c r="Y9" s="25"/>
    </row>
    <row r="10" spans="1:32" ht="20.100000000000001" customHeight="1" x14ac:dyDescent="0.3">
      <c r="A10" s="2">
        <v>5</v>
      </c>
      <c r="B10" s="57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5">
        <f t="shared" si="1"/>
        <v>0</v>
      </c>
      <c r="W10" s="63" t="str">
        <f t="shared" si="2"/>
        <v>มผ</v>
      </c>
      <c r="X10" s="4"/>
      <c r="Y10" s="83" t="s">
        <v>28</v>
      </c>
      <c r="Z10" s="40">
        <v>3.1</v>
      </c>
      <c r="AA10" s="40">
        <v>3.2</v>
      </c>
      <c r="AB10" s="40">
        <v>3.3</v>
      </c>
      <c r="AC10" s="40">
        <v>3.4</v>
      </c>
      <c r="AD10" s="40">
        <v>3.5</v>
      </c>
      <c r="AE10" s="40">
        <v>3.6</v>
      </c>
      <c r="AF10" s="41" t="s">
        <v>24</v>
      </c>
    </row>
    <row r="11" spans="1:32" ht="20.100000000000001" customHeight="1" x14ac:dyDescent="0.3">
      <c r="A11" s="2">
        <v>6</v>
      </c>
      <c r="B11" s="57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5">
        <f t="shared" si="1"/>
        <v>0</v>
      </c>
      <c r="W11" s="63" t="str">
        <f t="shared" si="2"/>
        <v>มผ</v>
      </c>
      <c r="X11" s="4"/>
      <c r="Y11" s="84"/>
      <c r="Z11" s="30">
        <f>COUNTIF($C$6:$C$65,Z10)</f>
        <v>0</v>
      </c>
      <c r="AA11" s="30">
        <f t="shared" ref="AA11:AE11" si="4">COUNTIF($C$6:$C$65,AA10)</f>
        <v>0</v>
      </c>
      <c r="AB11" s="30">
        <f t="shared" si="4"/>
        <v>0</v>
      </c>
      <c r="AC11" s="30">
        <f t="shared" si="4"/>
        <v>0</v>
      </c>
      <c r="AD11" s="30">
        <f t="shared" si="4"/>
        <v>0</v>
      </c>
      <c r="AE11" s="30">
        <f t="shared" si="4"/>
        <v>0</v>
      </c>
      <c r="AF11" s="27">
        <f>SUM(Z11:AC11)</f>
        <v>0</v>
      </c>
    </row>
    <row r="12" spans="1:32" ht="20.100000000000001" customHeight="1" x14ac:dyDescent="0.3">
      <c r="A12" s="2">
        <v>7</v>
      </c>
      <c r="B12" s="57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5">
        <f t="shared" si="1"/>
        <v>0</v>
      </c>
      <c r="W12" s="63" t="str">
        <f t="shared" si="2"/>
        <v>มผ</v>
      </c>
      <c r="X12" s="4"/>
      <c r="Y12" s="25"/>
    </row>
    <row r="13" spans="1:32" ht="20.100000000000001" customHeight="1" x14ac:dyDescent="0.3">
      <c r="A13" s="2">
        <v>8</v>
      </c>
      <c r="B13" s="57"/>
      <c r="C13" s="6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5">
        <f t="shared" si="1"/>
        <v>0</v>
      </c>
      <c r="W13" s="63" t="str">
        <f t="shared" si="2"/>
        <v>มผ</v>
      </c>
      <c r="X13" s="4"/>
      <c r="Y13" s="85" t="s">
        <v>29</v>
      </c>
      <c r="Z13" s="31">
        <v>4.0999999999999996</v>
      </c>
      <c r="AA13" s="31">
        <v>4.2</v>
      </c>
      <c r="AB13" s="31">
        <v>4.3</v>
      </c>
      <c r="AC13" s="31">
        <v>4.4000000000000004</v>
      </c>
      <c r="AD13" s="31">
        <v>4.5</v>
      </c>
      <c r="AE13" s="31"/>
      <c r="AF13" s="38" t="s">
        <v>24</v>
      </c>
    </row>
    <row r="14" spans="1:32" ht="20.100000000000001" customHeight="1" x14ac:dyDescent="0.3">
      <c r="A14" s="2">
        <v>9</v>
      </c>
      <c r="B14" s="57"/>
      <c r="C14" s="64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5">
        <f t="shared" si="1"/>
        <v>0</v>
      </c>
      <c r="W14" s="63" t="str">
        <f t="shared" si="2"/>
        <v>มผ</v>
      </c>
      <c r="X14" s="4"/>
      <c r="Y14" s="86"/>
      <c r="Z14" s="30">
        <f>COUNTIF($C$6:$C$65,Z13)</f>
        <v>0</v>
      </c>
      <c r="AA14" s="30">
        <f t="shared" ref="AA14:AD14" si="5">COUNTIF($C$6:$C$65,AA13)</f>
        <v>0</v>
      </c>
      <c r="AB14" s="30">
        <f t="shared" si="5"/>
        <v>0</v>
      </c>
      <c r="AC14" s="30">
        <f t="shared" si="5"/>
        <v>0</v>
      </c>
      <c r="AD14" s="30">
        <f t="shared" si="5"/>
        <v>0</v>
      </c>
      <c r="AE14" s="30"/>
      <c r="AF14" s="27">
        <f>SUM(Z14:AD14)</f>
        <v>0</v>
      </c>
    </row>
    <row r="15" spans="1:32" ht="20.100000000000001" customHeight="1" x14ac:dyDescent="0.3">
      <c r="A15" s="2">
        <v>10</v>
      </c>
      <c r="B15" s="57"/>
      <c r="C15" s="64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5">
        <f t="shared" si="1"/>
        <v>0</v>
      </c>
      <c r="W15" s="63" t="str">
        <f t="shared" si="2"/>
        <v>มผ</v>
      </c>
      <c r="X15" s="4"/>
      <c r="Y15" s="25"/>
    </row>
    <row r="16" spans="1:32" ht="20.100000000000001" customHeight="1" x14ac:dyDescent="0.3">
      <c r="A16" s="2">
        <v>11</v>
      </c>
      <c r="B16" s="57"/>
      <c r="C16" s="6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5">
        <f t="shared" si="1"/>
        <v>0</v>
      </c>
      <c r="W16" s="63" t="str">
        <f t="shared" si="2"/>
        <v>มผ</v>
      </c>
      <c r="X16" s="4"/>
      <c r="Y16" s="72" t="s">
        <v>30</v>
      </c>
      <c r="Z16" s="33">
        <v>5.0999999999999996</v>
      </c>
      <c r="AA16" s="33">
        <v>5.2</v>
      </c>
      <c r="AB16" s="33">
        <v>5.3</v>
      </c>
      <c r="AC16" s="33">
        <v>5.4</v>
      </c>
      <c r="AD16" s="33">
        <v>5.5</v>
      </c>
      <c r="AE16" s="33"/>
      <c r="AF16" s="35" t="s">
        <v>24</v>
      </c>
    </row>
    <row r="17" spans="1:32" ht="20.100000000000001" customHeight="1" x14ac:dyDescent="0.3">
      <c r="A17" s="2">
        <v>12</v>
      </c>
      <c r="B17" s="57"/>
      <c r="C17" s="6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5">
        <f t="shared" si="1"/>
        <v>0</v>
      </c>
      <c r="W17" s="63" t="str">
        <f t="shared" si="2"/>
        <v>มผ</v>
      </c>
      <c r="X17" s="4"/>
      <c r="Y17" s="73"/>
      <c r="Z17" s="30">
        <f>COUNTIF($C$6:$C$65,Z16)</f>
        <v>0</v>
      </c>
      <c r="AA17" s="30">
        <f t="shared" ref="AA17:AD17" si="6">COUNTIF($C$6:$C$65,AA16)</f>
        <v>0</v>
      </c>
      <c r="AB17" s="30">
        <f t="shared" si="6"/>
        <v>0</v>
      </c>
      <c r="AC17" s="30">
        <f t="shared" si="6"/>
        <v>0</v>
      </c>
      <c r="AD17" s="30">
        <f t="shared" si="6"/>
        <v>0</v>
      </c>
      <c r="AE17" s="30"/>
      <c r="AF17" s="27">
        <f>SUM(Z17:AD17)</f>
        <v>0</v>
      </c>
    </row>
    <row r="18" spans="1:32" ht="20.100000000000001" customHeight="1" x14ac:dyDescent="0.3">
      <c r="A18" s="2">
        <v>13</v>
      </c>
      <c r="B18" s="57"/>
      <c r="C18" s="6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5">
        <f t="shared" si="1"/>
        <v>0</v>
      </c>
      <c r="W18" s="63" t="str">
        <f t="shared" si="2"/>
        <v>มผ</v>
      </c>
      <c r="X18" s="4"/>
      <c r="Y18"/>
      <c r="AF18"/>
    </row>
    <row r="19" spans="1:32" ht="20.100000000000001" customHeight="1" x14ac:dyDescent="0.3">
      <c r="A19" s="2">
        <v>14</v>
      </c>
      <c r="B19" s="57"/>
      <c r="C19" s="64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5">
        <f t="shared" si="1"/>
        <v>0</v>
      </c>
      <c r="W19" s="63" t="str">
        <f t="shared" si="2"/>
        <v>มผ</v>
      </c>
      <c r="X19" s="4"/>
      <c r="Y19" s="71" t="s">
        <v>31</v>
      </c>
      <c r="Z19" s="32">
        <v>6.1</v>
      </c>
      <c r="AA19" s="32">
        <v>6.2</v>
      </c>
      <c r="AB19" s="32">
        <v>6.3</v>
      </c>
      <c r="AC19" s="32">
        <v>6.4</v>
      </c>
      <c r="AD19" s="32">
        <v>6.5</v>
      </c>
      <c r="AE19" s="32"/>
      <c r="AF19" s="37" t="s">
        <v>24</v>
      </c>
    </row>
    <row r="20" spans="1:32" ht="20.100000000000001" customHeight="1" x14ac:dyDescent="0.3">
      <c r="A20" s="2">
        <v>15</v>
      </c>
      <c r="B20" s="57"/>
      <c r="C20" s="64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5">
        <f t="shared" si="1"/>
        <v>0</v>
      </c>
      <c r="W20" s="63" t="str">
        <f t="shared" si="2"/>
        <v>มผ</v>
      </c>
      <c r="X20" s="4"/>
      <c r="Y20" s="71"/>
      <c r="Z20" s="30">
        <f>COUNTIF($C$6:$C$65,Z19)</f>
        <v>0</v>
      </c>
      <c r="AA20" s="30">
        <f t="shared" ref="AA20:AD20" si="7">COUNTIF($C$6:$C$65,AA19)</f>
        <v>0</v>
      </c>
      <c r="AB20" s="30">
        <f t="shared" si="7"/>
        <v>0</v>
      </c>
      <c r="AC20" s="30">
        <f t="shared" si="7"/>
        <v>0</v>
      </c>
      <c r="AD20" s="30">
        <f t="shared" si="7"/>
        <v>0</v>
      </c>
      <c r="AE20" s="30"/>
      <c r="AF20" s="27">
        <f>SUM(Z20:AD20)</f>
        <v>0</v>
      </c>
    </row>
    <row r="21" spans="1:32" ht="20.100000000000001" customHeight="1" x14ac:dyDescent="0.3">
      <c r="A21" s="2">
        <v>16</v>
      </c>
      <c r="B21" s="57"/>
      <c r="C21" s="6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5">
        <f t="shared" si="1"/>
        <v>0</v>
      </c>
      <c r="W21" s="63" t="str">
        <f t="shared" si="2"/>
        <v>มผ</v>
      </c>
      <c r="X21" s="4"/>
      <c r="Y21" s="42"/>
      <c r="Z21" s="42"/>
      <c r="AA21" s="42"/>
      <c r="AB21" s="42"/>
      <c r="AC21" s="43"/>
      <c r="AD21" s="43"/>
      <c r="AE21" s="43"/>
      <c r="AF21" s="43"/>
    </row>
    <row r="22" spans="1:32" ht="20.100000000000001" customHeight="1" x14ac:dyDescent="0.3">
      <c r="A22" s="2">
        <v>17</v>
      </c>
      <c r="B22" s="57"/>
      <c r="C22" s="6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5">
        <f t="shared" si="1"/>
        <v>0</v>
      </c>
      <c r="W22" s="63" t="str">
        <f t="shared" si="2"/>
        <v>มผ</v>
      </c>
      <c r="X22" s="4"/>
      <c r="Y22" s="74" t="s">
        <v>63</v>
      </c>
      <c r="Z22" s="74"/>
      <c r="AA22" s="74"/>
      <c r="AB22" s="74"/>
      <c r="AC22" s="74" t="s">
        <v>64</v>
      </c>
      <c r="AD22" s="74"/>
      <c r="AE22" s="74"/>
      <c r="AF22" s="74"/>
    </row>
    <row r="23" spans="1:32" ht="20.100000000000001" customHeight="1" x14ac:dyDescent="0.3">
      <c r="A23" s="2">
        <v>18</v>
      </c>
      <c r="B23" s="58"/>
      <c r="C23" s="65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55">
        <f t="shared" si="1"/>
        <v>0</v>
      </c>
      <c r="W23" s="63" t="str">
        <f t="shared" si="2"/>
        <v>มผ</v>
      </c>
      <c r="X23" s="4"/>
      <c r="Y23" s="75">
        <f>COUNTIF(W6:W65,"ผ")</f>
        <v>0</v>
      </c>
      <c r="Z23" s="76"/>
      <c r="AA23" s="76"/>
      <c r="AB23" s="77"/>
      <c r="AC23" s="78">
        <f>COUNTIF(W6:W65,"มผ")</f>
        <v>60</v>
      </c>
      <c r="AD23" s="79"/>
      <c r="AE23" s="79"/>
      <c r="AF23" s="80"/>
    </row>
    <row r="24" spans="1:32" ht="20.100000000000001" customHeight="1" x14ac:dyDescent="0.3">
      <c r="A24" s="2">
        <v>19</v>
      </c>
      <c r="B24" s="57"/>
      <c r="C24" s="6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5">
        <f t="shared" si="1"/>
        <v>0</v>
      </c>
      <c r="W24" s="63" t="str">
        <f t="shared" si="2"/>
        <v>มผ</v>
      </c>
    </row>
    <row r="25" spans="1:32" ht="20.100000000000001" customHeight="1" x14ac:dyDescent="0.3">
      <c r="A25" s="2">
        <v>20</v>
      </c>
      <c r="B25" s="57"/>
      <c r="C25" s="6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5">
        <f t="shared" si="1"/>
        <v>0</v>
      </c>
      <c r="W25" s="63" t="str">
        <f t="shared" si="2"/>
        <v>มผ</v>
      </c>
    </row>
    <row r="26" spans="1:32" ht="20.100000000000001" customHeight="1" x14ac:dyDescent="0.3">
      <c r="A26" s="2">
        <v>21</v>
      </c>
      <c r="B26" s="57"/>
      <c r="C26" s="6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5">
        <f t="shared" si="1"/>
        <v>0</v>
      </c>
      <c r="W26" s="63" t="str">
        <f t="shared" si="2"/>
        <v>มผ</v>
      </c>
    </row>
    <row r="27" spans="1:32" ht="20.100000000000001" customHeight="1" x14ac:dyDescent="0.3">
      <c r="A27" s="2">
        <v>22</v>
      </c>
      <c r="B27" s="57"/>
      <c r="C27" s="6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5">
        <f t="shared" si="1"/>
        <v>0</v>
      </c>
      <c r="W27" s="63" t="str">
        <f t="shared" si="2"/>
        <v>มผ</v>
      </c>
    </row>
    <row r="28" spans="1:32" ht="20.100000000000001" customHeight="1" x14ac:dyDescent="0.3">
      <c r="A28" s="2">
        <v>23</v>
      </c>
      <c r="B28" s="57"/>
      <c r="C28" s="6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5">
        <f t="shared" si="1"/>
        <v>0</v>
      </c>
      <c r="W28" s="63" t="str">
        <f t="shared" si="2"/>
        <v>มผ</v>
      </c>
    </row>
    <row r="29" spans="1:32" ht="20.100000000000001" customHeight="1" x14ac:dyDescent="0.3">
      <c r="A29" s="2">
        <v>24</v>
      </c>
      <c r="B29" s="57"/>
      <c r="C29" s="6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5">
        <f t="shared" si="1"/>
        <v>0</v>
      </c>
      <c r="W29" s="63" t="str">
        <f t="shared" si="2"/>
        <v>มผ</v>
      </c>
    </row>
    <row r="30" spans="1:32" ht="20.100000000000001" customHeight="1" x14ac:dyDescent="0.3">
      <c r="A30" s="2">
        <v>25</v>
      </c>
      <c r="B30" s="57"/>
      <c r="C30" s="64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5">
        <f t="shared" si="1"/>
        <v>0</v>
      </c>
      <c r="W30" s="63" t="str">
        <f t="shared" si="2"/>
        <v>มผ</v>
      </c>
    </row>
    <row r="31" spans="1:32" ht="20.100000000000001" customHeight="1" x14ac:dyDescent="0.3">
      <c r="A31" s="2">
        <v>26</v>
      </c>
      <c r="B31" s="57"/>
      <c r="C31" s="64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5">
        <f t="shared" si="1"/>
        <v>0</v>
      </c>
      <c r="W31" s="63" t="str">
        <f t="shared" si="2"/>
        <v>มผ</v>
      </c>
    </row>
    <row r="32" spans="1:32" ht="20.100000000000001" customHeight="1" x14ac:dyDescent="0.3">
      <c r="A32" s="2">
        <v>27</v>
      </c>
      <c r="B32" s="57"/>
      <c r="C32" s="6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5">
        <f t="shared" si="1"/>
        <v>0</v>
      </c>
      <c r="W32" s="63" t="str">
        <f t="shared" si="2"/>
        <v>มผ</v>
      </c>
    </row>
    <row r="33" spans="1:23" ht="18.75" x14ac:dyDescent="0.3">
      <c r="A33" s="2">
        <v>28</v>
      </c>
      <c r="B33" s="57"/>
      <c r="C33" s="64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5">
        <f t="shared" si="1"/>
        <v>0</v>
      </c>
      <c r="W33" s="63" t="str">
        <f t="shared" si="2"/>
        <v>มผ</v>
      </c>
    </row>
    <row r="34" spans="1:23" ht="18.75" x14ac:dyDescent="0.3">
      <c r="A34" s="2">
        <v>29</v>
      </c>
      <c r="B34" s="57"/>
      <c r="C34" s="64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5">
        <f t="shared" si="1"/>
        <v>0</v>
      </c>
      <c r="W34" s="63" t="str">
        <f t="shared" si="2"/>
        <v>มผ</v>
      </c>
    </row>
    <row r="35" spans="1:23" ht="18.75" x14ac:dyDescent="0.3">
      <c r="A35" s="2">
        <v>30</v>
      </c>
      <c r="B35" s="57"/>
      <c r="C35" s="6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5">
        <f t="shared" si="1"/>
        <v>0</v>
      </c>
      <c r="W35" s="63" t="str">
        <f t="shared" si="2"/>
        <v>มผ</v>
      </c>
    </row>
    <row r="36" spans="1:23" ht="18.75" x14ac:dyDescent="0.3">
      <c r="A36" s="2">
        <v>31</v>
      </c>
      <c r="B36" s="57"/>
      <c r="C36" s="64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5">
        <f t="shared" si="1"/>
        <v>0</v>
      </c>
      <c r="W36" s="63" t="str">
        <f t="shared" si="2"/>
        <v>มผ</v>
      </c>
    </row>
    <row r="37" spans="1:23" ht="18.75" x14ac:dyDescent="0.3">
      <c r="A37" s="2">
        <v>32</v>
      </c>
      <c r="B37" s="57"/>
      <c r="C37" s="64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5">
        <f t="shared" si="1"/>
        <v>0</v>
      </c>
      <c r="W37" s="63" t="str">
        <f t="shared" si="2"/>
        <v>มผ</v>
      </c>
    </row>
    <row r="38" spans="1:23" ht="18.75" x14ac:dyDescent="0.3">
      <c r="A38" s="2">
        <v>33</v>
      </c>
      <c r="B38" s="57"/>
      <c r="C38" s="64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5">
        <f t="shared" si="1"/>
        <v>0</v>
      </c>
      <c r="W38" s="63" t="str">
        <f t="shared" si="2"/>
        <v>มผ</v>
      </c>
    </row>
    <row r="39" spans="1:23" ht="18.75" x14ac:dyDescent="0.3">
      <c r="A39" s="2">
        <v>34</v>
      </c>
      <c r="B39" s="57"/>
      <c r="C39" s="6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5">
        <f t="shared" si="1"/>
        <v>0</v>
      </c>
      <c r="W39" s="63" t="str">
        <f t="shared" si="2"/>
        <v>มผ</v>
      </c>
    </row>
    <row r="40" spans="1:23" ht="18.75" x14ac:dyDescent="0.3">
      <c r="A40" s="2">
        <v>35</v>
      </c>
      <c r="B40" s="57"/>
      <c r="C40" s="64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5">
        <f t="shared" si="1"/>
        <v>0</v>
      </c>
      <c r="W40" s="63" t="str">
        <f t="shared" si="2"/>
        <v>มผ</v>
      </c>
    </row>
    <row r="41" spans="1:23" ht="18.75" x14ac:dyDescent="0.3">
      <c r="A41" s="2">
        <v>36</v>
      </c>
      <c r="B41" s="57"/>
      <c r="C41" s="64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5">
        <f t="shared" si="1"/>
        <v>0</v>
      </c>
      <c r="W41" s="63" t="str">
        <f t="shared" si="2"/>
        <v>มผ</v>
      </c>
    </row>
    <row r="42" spans="1:23" ht="18.75" x14ac:dyDescent="0.3">
      <c r="A42" s="2">
        <v>37</v>
      </c>
      <c r="B42" s="57"/>
      <c r="C42" s="6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5">
        <f t="shared" si="1"/>
        <v>0</v>
      </c>
      <c r="W42" s="63" t="str">
        <f t="shared" si="2"/>
        <v>มผ</v>
      </c>
    </row>
    <row r="43" spans="1:23" ht="18.75" x14ac:dyDescent="0.3">
      <c r="A43" s="2">
        <v>38</v>
      </c>
      <c r="B43" s="58"/>
      <c r="C43" s="65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5">
        <f t="shared" si="1"/>
        <v>0</v>
      </c>
      <c r="W43" s="63" t="str">
        <f t="shared" si="2"/>
        <v>มผ</v>
      </c>
    </row>
    <row r="44" spans="1:23" ht="18.75" x14ac:dyDescent="0.3">
      <c r="A44" s="2">
        <v>39</v>
      </c>
      <c r="B44" s="57"/>
      <c r="C44" s="64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5">
        <f t="shared" si="1"/>
        <v>0</v>
      </c>
      <c r="W44" s="63" t="str">
        <f t="shared" si="2"/>
        <v>มผ</v>
      </c>
    </row>
    <row r="45" spans="1:23" ht="18.75" x14ac:dyDescent="0.3">
      <c r="A45" s="2">
        <v>40</v>
      </c>
      <c r="B45" s="57"/>
      <c r="C45" s="64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5">
        <f t="shared" si="1"/>
        <v>0</v>
      </c>
      <c r="W45" s="63" t="str">
        <f t="shared" si="2"/>
        <v>มผ</v>
      </c>
    </row>
    <row r="46" spans="1:23" ht="18.75" x14ac:dyDescent="0.3">
      <c r="A46" s="2">
        <v>41</v>
      </c>
      <c r="B46" s="57"/>
      <c r="C46" s="64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5">
        <f t="shared" si="1"/>
        <v>0</v>
      </c>
      <c r="W46" s="63" t="str">
        <f t="shared" si="2"/>
        <v>มผ</v>
      </c>
    </row>
    <row r="47" spans="1:23" ht="18.75" x14ac:dyDescent="0.3">
      <c r="A47" s="2">
        <v>42</v>
      </c>
      <c r="B47" s="57"/>
      <c r="C47" s="64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5">
        <f t="shared" si="1"/>
        <v>0</v>
      </c>
      <c r="W47" s="63" t="str">
        <f t="shared" si="2"/>
        <v>มผ</v>
      </c>
    </row>
    <row r="48" spans="1:23" ht="18.75" x14ac:dyDescent="0.3">
      <c r="A48" s="2">
        <v>43</v>
      </c>
      <c r="B48" s="57"/>
      <c r="C48" s="64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5">
        <f t="shared" si="1"/>
        <v>0</v>
      </c>
      <c r="W48" s="63" t="str">
        <f t="shared" si="2"/>
        <v>มผ</v>
      </c>
    </row>
    <row r="49" spans="1:23" ht="18.75" x14ac:dyDescent="0.3">
      <c r="A49" s="2">
        <v>44</v>
      </c>
      <c r="B49" s="57"/>
      <c r="C49" s="6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5">
        <f t="shared" si="1"/>
        <v>0</v>
      </c>
      <c r="W49" s="63" t="str">
        <f t="shared" si="2"/>
        <v>มผ</v>
      </c>
    </row>
    <row r="50" spans="1:23" ht="18.75" x14ac:dyDescent="0.3">
      <c r="A50" s="2">
        <v>45</v>
      </c>
      <c r="B50" s="57"/>
      <c r="C50" s="6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5">
        <f t="shared" si="1"/>
        <v>0</v>
      </c>
      <c r="W50" s="63" t="str">
        <f t="shared" si="2"/>
        <v>มผ</v>
      </c>
    </row>
    <row r="51" spans="1:23" ht="18.75" x14ac:dyDescent="0.3">
      <c r="A51" s="2">
        <v>46</v>
      </c>
      <c r="B51" s="57"/>
      <c r="C51" s="64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5">
        <f t="shared" si="1"/>
        <v>0</v>
      </c>
      <c r="W51" s="63" t="str">
        <f t="shared" si="2"/>
        <v>มผ</v>
      </c>
    </row>
    <row r="52" spans="1:23" ht="18.75" x14ac:dyDescent="0.3">
      <c r="A52" s="2">
        <v>47</v>
      </c>
      <c r="B52" s="57"/>
      <c r="C52" s="64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5">
        <f t="shared" si="1"/>
        <v>0</v>
      </c>
      <c r="W52" s="63" t="str">
        <f t="shared" si="2"/>
        <v>มผ</v>
      </c>
    </row>
    <row r="53" spans="1:23" ht="18.75" x14ac:dyDescent="0.3">
      <c r="A53" s="2">
        <v>48</v>
      </c>
      <c r="B53" s="57"/>
      <c r="C53" s="6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5">
        <f t="shared" si="1"/>
        <v>0</v>
      </c>
      <c r="W53" s="63" t="str">
        <f t="shared" si="2"/>
        <v>มผ</v>
      </c>
    </row>
    <row r="54" spans="1:23" ht="18.75" x14ac:dyDescent="0.3">
      <c r="A54" s="2">
        <v>49</v>
      </c>
      <c r="B54" s="57"/>
      <c r="C54" s="6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5">
        <f t="shared" ref="V54:V55" si="8">SUM(D54:U54)</f>
        <v>0</v>
      </c>
      <c r="W54" s="63" t="str">
        <f t="shared" si="2"/>
        <v>มผ</v>
      </c>
    </row>
    <row r="55" spans="1:23" ht="18.75" x14ac:dyDescent="0.3">
      <c r="A55" s="2">
        <v>50</v>
      </c>
      <c r="B55" s="57"/>
      <c r="C55" s="6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5">
        <f t="shared" si="8"/>
        <v>0</v>
      </c>
      <c r="W55" s="63" t="str">
        <f t="shared" si="2"/>
        <v>มผ</v>
      </c>
    </row>
    <row r="56" spans="1:23" ht="18.75" x14ac:dyDescent="0.3">
      <c r="A56" s="2">
        <v>51</v>
      </c>
      <c r="B56" s="57"/>
      <c r="C56" s="6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5">
        <f t="shared" ref="V56:V65" si="9">SUM(D56:U56)</f>
        <v>0</v>
      </c>
      <c r="W56" s="63" t="str">
        <f t="shared" ref="W56:W65" si="10">IF(V56&lt;15,"มผ","ผ")</f>
        <v>มผ</v>
      </c>
    </row>
    <row r="57" spans="1:23" ht="18.75" x14ac:dyDescent="0.3">
      <c r="A57" s="2">
        <v>52</v>
      </c>
      <c r="B57" s="57"/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5">
        <f t="shared" si="9"/>
        <v>0</v>
      </c>
      <c r="W57" s="63" t="str">
        <f t="shared" si="10"/>
        <v>มผ</v>
      </c>
    </row>
    <row r="58" spans="1:23" ht="18.75" x14ac:dyDescent="0.3">
      <c r="A58" s="2">
        <v>53</v>
      </c>
      <c r="B58" s="57"/>
      <c r="C58" s="6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5">
        <f t="shared" si="9"/>
        <v>0</v>
      </c>
      <c r="W58" s="63" t="str">
        <f t="shared" si="10"/>
        <v>มผ</v>
      </c>
    </row>
    <row r="59" spans="1:23" ht="18.75" x14ac:dyDescent="0.3">
      <c r="A59" s="2">
        <v>54</v>
      </c>
      <c r="B59" s="57"/>
      <c r="C59" s="6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5">
        <f t="shared" si="9"/>
        <v>0</v>
      </c>
      <c r="W59" s="63" t="str">
        <f t="shared" si="10"/>
        <v>มผ</v>
      </c>
    </row>
    <row r="60" spans="1:23" ht="18.75" x14ac:dyDescent="0.3">
      <c r="A60" s="2">
        <v>55</v>
      </c>
      <c r="B60" s="57"/>
      <c r="C60" s="6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5">
        <f t="shared" si="9"/>
        <v>0</v>
      </c>
      <c r="W60" s="63" t="str">
        <f t="shared" si="10"/>
        <v>มผ</v>
      </c>
    </row>
    <row r="61" spans="1:23" ht="18.75" x14ac:dyDescent="0.3">
      <c r="A61" s="2">
        <v>56</v>
      </c>
      <c r="B61" s="57"/>
      <c r="C61" s="64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5">
        <f t="shared" si="9"/>
        <v>0</v>
      </c>
      <c r="W61" s="63" t="str">
        <f t="shared" si="10"/>
        <v>มผ</v>
      </c>
    </row>
    <row r="62" spans="1:23" ht="18.75" x14ac:dyDescent="0.3">
      <c r="A62" s="2">
        <v>57</v>
      </c>
      <c r="B62" s="57"/>
      <c r="C62" s="64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5">
        <f t="shared" si="9"/>
        <v>0</v>
      </c>
      <c r="W62" s="63" t="str">
        <f t="shared" si="10"/>
        <v>มผ</v>
      </c>
    </row>
    <row r="63" spans="1:23" ht="18.75" x14ac:dyDescent="0.3">
      <c r="A63" s="2">
        <v>58</v>
      </c>
      <c r="B63" s="57"/>
      <c r="C63" s="6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5">
        <f t="shared" si="9"/>
        <v>0</v>
      </c>
      <c r="W63" s="63" t="str">
        <f t="shared" si="10"/>
        <v>มผ</v>
      </c>
    </row>
    <row r="64" spans="1:23" ht="18.75" x14ac:dyDescent="0.3">
      <c r="A64" s="2">
        <v>59</v>
      </c>
      <c r="B64" s="57"/>
      <c r="C64" s="64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5">
        <f t="shared" si="9"/>
        <v>0</v>
      </c>
      <c r="W64" s="63" t="str">
        <f t="shared" si="10"/>
        <v>มผ</v>
      </c>
    </row>
    <row r="65" spans="1:23" ht="18.75" x14ac:dyDescent="0.3">
      <c r="A65" s="2">
        <v>60</v>
      </c>
      <c r="B65" s="57"/>
      <c r="C65" s="64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5">
        <f t="shared" si="9"/>
        <v>0</v>
      </c>
      <c r="W65" s="63" t="str">
        <f t="shared" si="10"/>
        <v>มผ</v>
      </c>
    </row>
  </sheetData>
  <mergeCells count="36">
    <mergeCell ref="I4:I5"/>
    <mergeCell ref="A3:A5"/>
    <mergeCell ref="B3:B5"/>
    <mergeCell ref="C3:C5"/>
    <mergeCell ref="D3:W3"/>
    <mergeCell ref="W4:W5"/>
    <mergeCell ref="V4:V5"/>
    <mergeCell ref="U4:U5"/>
    <mergeCell ref="T4:T5"/>
    <mergeCell ref="S4:S5"/>
    <mergeCell ref="R4:R5"/>
    <mergeCell ref="Q4:Q5"/>
    <mergeCell ref="P4:P5"/>
    <mergeCell ref="O4:O5"/>
    <mergeCell ref="N4:N5"/>
    <mergeCell ref="Y23:AB23"/>
    <mergeCell ref="AC23:AF23"/>
    <mergeCell ref="A1:W1"/>
    <mergeCell ref="Y7:Y8"/>
    <mergeCell ref="Y10:Y11"/>
    <mergeCell ref="Y13:Y14"/>
    <mergeCell ref="Y4:Y5"/>
    <mergeCell ref="H4:H5"/>
    <mergeCell ref="G4:G5"/>
    <mergeCell ref="F4:F5"/>
    <mergeCell ref="E4:E5"/>
    <mergeCell ref="D4:D5"/>
    <mergeCell ref="M4:M5"/>
    <mergeCell ref="L4:L5"/>
    <mergeCell ref="K4:K5"/>
    <mergeCell ref="J4:J5"/>
    <mergeCell ref="X3:AF3"/>
    <mergeCell ref="Y19:Y20"/>
    <mergeCell ref="Y16:Y17"/>
    <mergeCell ref="Y22:AB22"/>
    <mergeCell ref="AC22:AF22"/>
  </mergeCells>
  <pageMargins left="0.48958333333333298" right="0.7" top="0.5" bottom="0.75" header="0.3" footer="0.3"/>
  <pageSetup orientation="landscape" horizontalDpi="4294967293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" zoomScaleNormal="100" workbookViewId="0">
      <selection activeCell="B62" sqref="B62:C62"/>
    </sheetView>
  </sheetViews>
  <sheetFormatPr defaultColWidth="9" defaultRowHeight="18.75" x14ac:dyDescent="0.3"/>
  <cols>
    <col min="1" max="1" width="5.375" style="15" customWidth="1"/>
    <col min="2" max="2" width="13.375" style="7" customWidth="1"/>
    <col min="3" max="3" width="35.375" style="7" customWidth="1"/>
    <col min="4" max="4" width="10.625" style="15" customWidth="1"/>
    <col min="5" max="5" width="20" style="15" customWidth="1"/>
    <col min="6" max="6" width="9.875" style="15" customWidth="1"/>
    <col min="7" max="16384" width="9" style="7"/>
  </cols>
  <sheetData>
    <row r="1" spans="1:14" ht="33" customHeight="1" x14ac:dyDescent="0.3">
      <c r="A1" s="97" t="str">
        <f>หน้าปก!A15</f>
        <v>(ชื่อชุมนุม)</v>
      </c>
      <c r="B1" s="97"/>
      <c r="C1" s="97"/>
      <c r="D1" s="97"/>
      <c r="E1" s="97"/>
      <c r="F1" s="12"/>
      <c r="G1" s="12"/>
      <c r="H1" s="12"/>
    </row>
    <row r="2" spans="1:14" ht="23.85" customHeight="1" x14ac:dyDescent="0.35">
      <c r="A2" s="8"/>
      <c r="B2" s="10" t="s">
        <v>32</v>
      </c>
      <c r="C2" s="8"/>
      <c r="D2" s="6"/>
      <c r="E2" s="6"/>
      <c r="F2" s="12"/>
      <c r="G2" s="13"/>
      <c r="H2" s="13"/>
      <c r="I2" s="13"/>
      <c r="J2" s="11"/>
      <c r="K2" s="11"/>
    </row>
    <row r="3" spans="1:14" ht="23.85" customHeight="1" x14ac:dyDescent="0.35">
      <c r="A3" s="8"/>
      <c r="B3" s="10" t="s">
        <v>33</v>
      </c>
      <c r="C3" s="8"/>
      <c r="D3" s="6"/>
      <c r="E3" s="6"/>
      <c r="F3" s="12"/>
      <c r="G3" s="13"/>
      <c r="H3" s="13"/>
      <c r="I3" s="13"/>
      <c r="J3" s="11"/>
      <c r="K3" s="11"/>
    </row>
    <row r="4" spans="1:14" ht="23.85" customHeight="1" x14ac:dyDescent="0.35">
      <c r="A4" s="8"/>
      <c r="B4" s="10" t="s">
        <v>34</v>
      </c>
      <c r="C4" s="8"/>
      <c r="D4" s="6"/>
      <c r="E4" s="6"/>
      <c r="F4" s="21" t="s">
        <v>52</v>
      </c>
      <c r="G4" s="13"/>
      <c r="H4" s="13"/>
      <c r="I4" s="13"/>
      <c r="J4" s="11"/>
      <c r="K4" s="11"/>
    </row>
    <row r="5" spans="1:14" ht="23.85" customHeight="1" x14ac:dyDescent="0.35">
      <c r="A5" s="5" t="s">
        <v>39</v>
      </c>
      <c r="B5" s="10"/>
      <c r="C5" s="8"/>
      <c r="D5" s="6"/>
      <c r="E5" s="6"/>
      <c r="F5" s="20" t="s">
        <v>53</v>
      </c>
      <c r="G5" s="93" t="s">
        <v>54</v>
      </c>
      <c r="H5" s="93"/>
      <c r="I5" s="93"/>
      <c r="J5" s="93"/>
      <c r="K5" s="93"/>
      <c r="L5" s="93"/>
      <c r="M5" s="93"/>
      <c r="N5" s="93"/>
    </row>
    <row r="6" spans="1:14" ht="12.75" customHeight="1" x14ac:dyDescent="0.3">
      <c r="A6" s="14"/>
      <c r="B6" s="14"/>
      <c r="C6" s="14"/>
      <c r="D6" s="14"/>
      <c r="E6" s="14"/>
      <c r="F6" s="14"/>
      <c r="G6" s="16"/>
      <c r="H6" s="16"/>
      <c r="I6" s="16"/>
    </row>
    <row r="7" spans="1:14" s="11" customFormat="1" ht="21.6" customHeight="1" x14ac:dyDescent="0.3">
      <c r="A7" s="39" t="s">
        <v>2</v>
      </c>
      <c r="B7" s="99" t="s">
        <v>3</v>
      </c>
      <c r="C7" s="100"/>
      <c r="D7" s="39" t="s">
        <v>36</v>
      </c>
      <c r="E7" s="39" t="s">
        <v>25</v>
      </c>
      <c r="F7" s="39" t="s">
        <v>37</v>
      </c>
      <c r="G7" s="98" t="s">
        <v>38</v>
      </c>
      <c r="H7" s="98"/>
      <c r="I7" s="98"/>
      <c r="J7" s="98"/>
      <c r="K7" s="98"/>
      <c r="L7" s="98"/>
      <c r="M7" s="98"/>
      <c r="N7" s="98"/>
    </row>
    <row r="8" spans="1:14" ht="21.6" customHeight="1" x14ac:dyDescent="0.3">
      <c r="A8" s="2">
        <v>1</v>
      </c>
      <c r="B8" s="92" t="str">
        <f>'บันทึกการเข้าร่วมกิจกรรม '!B6</f>
        <v>ตัวอย่าง</v>
      </c>
      <c r="C8" s="92"/>
      <c r="D8" s="2">
        <f>'บันทึกการเข้าร่วมกิจกรรม '!C6</f>
        <v>1.2</v>
      </c>
      <c r="E8" s="2" t="str">
        <f>'บันทึกการเข้าร่วมกิจกรรม '!W6</f>
        <v>มผ</v>
      </c>
      <c r="F8" s="17">
        <v>1.4</v>
      </c>
      <c r="G8" s="94" t="s">
        <v>40</v>
      </c>
      <c r="H8" s="95"/>
      <c r="I8" s="95"/>
      <c r="J8" s="95"/>
      <c r="K8" s="95"/>
      <c r="L8" s="95"/>
      <c r="M8" s="95"/>
      <c r="N8" s="96"/>
    </row>
    <row r="9" spans="1:14" ht="21.6" customHeight="1" x14ac:dyDescent="0.3">
      <c r="A9" s="2">
        <v>2</v>
      </c>
      <c r="B9" s="92">
        <f>'บันทึกการเข้าร่วมกิจกรรม '!B7</f>
        <v>0</v>
      </c>
      <c r="C9" s="92"/>
      <c r="D9" s="2">
        <f>'บันทึกการเข้าร่วมกิจกรรม '!C7</f>
        <v>0</v>
      </c>
      <c r="E9" s="2" t="str">
        <f>'บันทึกการเข้าร่วมกิจกรรม '!W7</f>
        <v>มผ</v>
      </c>
      <c r="F9" s="17">
        <v>1.6</v>
      </c>
      <c r="G9" s="94" t="s">
        <v>41</v>
      </c>
      <c r="H9" s="95"/>
      <c r="I9" s="95"/>
      <c r="J9" s="95"/>
      <c r="K9" s="95"/>
      <c r="L9" s="95"/>
      <c r="M9" s="95"/>
      <c r="N9" s="96"/>
    </row>
    <row r="10" spans="1:14" ht="21.6" customHeight="1" x14ac:dyDescent="0.3">
      <c r="A10" s="2">
        <v>3</v>
      </c>
      <c r="B10" s="92">
        <f>'บันทึกการเข้าร่วมกิจกรรม '!B8</f>
        <v>0</v>
      </c>
      <c r="C10" s="92"/>
      <c r="D10" s="2">
        <f>'บันทึกการเข้าร่วมกิจกรรม '!C8</f>
        <v>0</v>
      </c>
      <c r="E10" s="2" t="str">
        <f>'บันทึกการเข้าร่วมกิจกรรม '!W8</f>
        <v>มผ</v>
      </c>
      <c r="F10" s="17">
        <v>2.1</v>
      </c>
      <c r="G10" s="94" t="s">
        <v>42</v>
      </c>
      <c r="H10" s="95"/>
      <c r="I10" s="95"/>
      <c r="J10" s="95"/>
      <c r="K10" s="95"/>
      <c r="L10" s="95"/>
      <c r="M10" s="95"/>
      <c r="N10" s="96"/>
    </row>
    <row r="11" spans="1:14" ht="21.6" customHeight="1" x14ac:dyDescent="0.3">
      <c r="A11" s="2">
        <v>4</v>
      </c>
      <c r="B11" s="92">
        <f>'บันทึกการเข้าร่วมกิจกรรม '!B9</f>
        <v>0</v>
      </c>
      <c r="C11" s="92"/>
      <c r="D11" s="2">
        <f>'บันทึกการเข้าร่วมกิจกรรม '!C9</f>
        <v>0</v>
      </c>
      <c r="E11" s="2" t="str">
        <f>'บันทึกการเข้าร่วมกิจกรรม '!W9</f>
        <v>มผ</v>
      </c>
      <c r="F11" s="17">
        <v>2.4</v>
      </c>
      <c r="G11" s="94" t="s">
        <v>43</v>
      </c>
      <c r="H11" s="95"/>
      <c r="I11" s="95"/>
      <c r="J11" s="95"/>
      <c r="K11" s="95"/>
      <c r="L11" s="95"/>
      <c r="M11" s="95"/>
      <c r="N11" s="96"/>
    </row>
    <row r="12" spans="1:14" ht="21.6" customHeight="1" x14ac:dyDescent="0.3">
      <c r="A12" s="2">
        <v>5</v>
      </c>
      <c r="B12" s="92">
        <f>'บันทึกการเข้าร่วมกิจกรรม '!B10</f>
        <v>0</v>
      </c>
      <c r="C12" s="92"/>
      <c r="D12" s="2">
        <f>'บันทึกการเข้าร่วมกิจกรรม '!C10</f>
        <v>0</v>
      </c>
      <c r="E12" s="2" t="str">
        <f>'บันทึกการเข้าร่วมกิจกรรม '!W10</f>
        <v>มผ</v>
      </c>
      <c r="F12" s="17">
        <v>3.1</v>
      </c>
      <c r="G12" s="94" t="s">
        <v>44</v>
      </c>
      <c r="H12" s="95"/>
      <c r="I12" s="95"/>
      <c r="J12" s="95"/>
      <c r="K12" s="95"/>
      <c r="L12" s="95"/>
      <c r="M12" s="95"/>
      <c r="N12" s="96"/>
    </row>
    <row r="13" spans="1:14" ht="21.6" customHeight="1" x14ac:dyDescent="0.3">
      <c r="A13" s="2">
        <v>6</v>
      </c>
      <c r="B13" s="92">
        <f>'บันทึกการเข้าร่วมกิจกรรม '!B11</f>
        <v>0</v>
      </c>
      <c r="C13" s="92"/>
      <c r="D13" s="2">
        <f>'บันทึกการเข้าร่วมกิจกรรม '!C11</f>
        <v>0</v>
      </c>
      <c r="E13" s="2" t="str">
        <f>'บันทึกการเข้าร่วมกิจกรรม '!W11</f>
        <v>มผ</v>
      </c>
      <c r="F13" s="17">
        <v>3.2</v>
      </c>
      <c r="G13" s="94" t="s">
        <v>45</v>
      </c>
      <c r="H13" s="95"/>
      <c r="I13" s="95"/>
      <c r="J13" s="95"/>
      <c r="K13" s="95"/>
      <c r="L13" s="95"/>
      <c r="M13" s="95"/>
      <c r="N13" s="96"/>
    </row>
    <row r="14" spans="1:14" ht="21.6" customHeight="1" x14ac:dyDescent="0.3">
      <c r="A14" s="2">
        <v>7</v>
      </c>
      <c r="B14" s="92">
        <f>'บันทึกการเข้าร่วมกิจกรรม '!B12</f>
        <v>0</v>
      </c>
      <c r="C14" s="92"/>
      <c r="D14" s="2">
        <f>'บันทึกการเข้าร่วมกิจกรรม '!C12</f>
        <v>0</v>
      </c>
      <c r="E14" s="2" t="str">
        <f>'บันทึกการเข้าร่วมกิจกรรม '!W12</f>
        <v>มผ</v>
      </c>
      <c r="F14" s="17">
        <v>3.3</v>
      </c>
      <c r="G14" s="94" t="s">
        <v>46</v>
      </c>
      <c r="H14" s="95"/>
      <c r="I14" s="95"/>
      <c r="J14" s="95"/>
      <c r="K14" s="95"/>
      <c r="L14" s="95"/>
      <c r="M14" s="95"/>
      <c r="N14" s="96"/>
    </row>
    <row r="15" spans="1:14" ht="21.6" customHeight="1" x14ac:dyDescent="0.3">
      <c r="A15" s="2">
        <v>8</v>
      </c>
      <c r="B15" s="92">
        <f>'บันทึกการเข้าร่วมกิจกรรม '!B13</f>
        <v>0</v>
      </c>
      <c r="C15" s="92"/>
      <c r="D15" s="2">
        <f>'บันทึกการเข้าร่วมกิจกรรม '!C13</f>
        <v>0</v>
      </c>
      <c r="E15" s="2" t="str">
        <f>'บันทึกการเข้าร่วมกิจกรรม '!W13</f>
        <v>มผ</v>
      </c>
      <c r="F15" s="17">
        <v>4.4000000000000004</v>
      </c>
      <c r="G15" s="94" t="s">
        <v>47</v>
      </c>
      <c r="H15" s="95"/>
      <c r="I15" s="95"/>
      <c r="J15" s="95"/>
      <c r="K15" s="95"/>
      <c r="L15" s="95"/>
      <c r="M15" s="95"/>
      <c r="N15" s="96"/>
    </row>
    <row r="16" spans="1:14" ht="21.6" customHeight="1" x14ac:dyDescent="0.3">
      <c r="A16" s="2">
        <v>9</v>
      </c>
      <c r="B16" s="92">
        <f>'บันทึกการเข้าร่วมกิจกรรม '!B14</f>
        <v>0</v>
      </c>
      <c r="C16" s="92"/>
      <c r="D16" s="2">
        <f>'บันทึกการเข้าร่วมกิจกรรม '!C14</f>
        <v>0</v>
      </c>
      <c r="E16" s="2" t="str">
        <f>'บันทึกการเข้าร่วมกิจกรรม '!W14</f>
        <v>มผ</v>
      </c>
      <c r="F16" s="17">
        <v>6.1</v>
      </c>
      <c r="G16" s="94" t="s">
        <v>48</v>
      </c>
      <c r="H16" s="95"/>
      <c r="I16" s="95"/>
      <c r="J16" s="95"/>
      <c r="K16" s="95"/>
      <c r="L16" s="95"/>
      <c r="M16" s="95"/>
      <c r="N16" s="96"/>
    </row>
    <row r="17" spans="1:14" ht="21.6" customHeight="1" x14ac:dyDescent="0.3">
      <c r="A17" s="2">
        <v>10</v>
      </c>
      <c r="B17" s="92">
        <f>'บันทึกการเข้าร่วมกิจกรรม '!B15</f>
        <v>0</v>
      </c>
      <c r="C17" s="92"/>
      <c r="D17" s="2">
        <f>'บันทึกการเข้าร่วมกิจกรรม '!C15</f>
        <v>0</v>
      </c>
      <c r="E17" s="2" t="str">
        <f>'บันทึกการเข้าร่วมกิจกรรม '!W15</f>
        <v>มผ</v>
      </c>
      <c r="F17" s="17">
        <v>6.2</v>
      </c>
      <c r="G17" s="94" t="s">
        <v>49</v>
      </c>
      <c r="H17" s="95"/>
      <c r="I17" s="95"/>
      <c r="J17" s="95"/>
      <c r="K17" s="95"/>
      <c r="L17" s="95"/>
      <c r="M17" s="95"/>
      <c r="N17" s="96"/>
    </row>
    <row r="18" spans="1:14" ht="21.6" customHeight="1" x14ac:dyDescent="0.3">
      <c r="A18" s="2">
        <v>11</v>
      </c>
      <c r="B18" s="92">
        <f>'บันทึกการเข้าร่วมกิจกรรม '!B16</f>
        <v>0</v>
      </c>
      <c r="C18" s="92"/>
      <c r="D18" s="2">
        <f>'บันทึกการเข้าร่วมกิจกรรม '!C16</f>
        <v>0</v>
      </c>
      <c r="E18" s="2" t="str">
        <f>'บันทึกการเข้าร่วมกิจกรรม '!W16</f>
        <v>มผ</v>
      </c>
      <c r="F18" s="17">
        <v>6.3</v>
      </c>
      <c r="G18" s="94" t="s">
        <v>50</v>
      </c>
      <c r="H18" s="95"/>
      <c r="I18" s="95"/>
      <c r="J18" s="95"/>
      <c r="K18" s="95"/>
      <c r="L18" s="95"/>
      <c r="M18" s="95"/>
      <c r="N18" s="96"/>
    </row>
    <row r="19" spans="1:14" ht="21.6" customHeight="1" x14ac:dyDescent="0.3">
      <c r="A19" s="2">
        <v>12</v>
      </c>
      <c r="B19" s="92">
        <f>'บันทึกการเข้าร่วมกิจกรรม '!B17</f>
        <v>0</v>
      </c>
      <c r="C19" s="92"/>
      <c r="D19" s="2">
        <f>'บันทึกการเข้าร่วมกิจกรรม '!C17</f>
        <v>0</v>
      </c>
      <c r="E19" s="2" t="str">
        <f>'บันทึกการเข้าร่วมกิจกรรม '!W17</f>
        <v>มผ</v>
      </c>
      <c r="F19" s="17">
        <v>6.4</v>
      </c>
      <c r="G19" s="94" t="s">
        <v>51</v>
      </c>
      <c r="H19" s="95"/>
      <c r="I19" s="95"/>
      <c r="J19" s="95"/>
      <c r="K19" s="95"/>
      <c r="L19" s="95"/>
      <c r="M19" s="95"/>
      <c r="N19" s="96"/>
    </row>
    <row r="20" spans="1:14" ht="21.6" customHeight="1" x14ac:dyDescent="0.3">
      <c r="A20" s="2">
        <v>13</v>
      </c>
      <c r="B20" s="92">
        <f>'บันทึกการเข้าร่วมกิจกรรม '!B18</f>
        <v>0</v>
      </c>
      <c r="C20" s="92"/>
      <c r="D20" s="2">
        <f>'บันทึกการเข้าร่วมกิจกรรม '!C18</f>
        <v>0</v>
      </c>
      <c r="E20" s="2" t="str">
        <f>'บันทึกการเข้าร่วมกิจกรรม '!W18</f>
        <v>มผ</v>
      </c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21.6" customHeight="1" x14ac:dyDescent="0.3">
      <c r="A21" s="2">
        <v>14</v>
      </c>
      <c r="B21" s="92">
        <f>'บันทึกการเข้าร่วมกิจกรรม '!B19</f>
        <v>0</v>
      </c>
      <c r="C21" s="92"/>
      <c r="D21" s="2">
        <f>'บันทึกการเข้าร่วมกิจกรรม '!C19</f>
        <v>0</v>
      </c>
      <c r="E21" s="2" t="str">
        <f>'บันทึกการเข้าร่วมกิจกรรม '!W19</f>
        <v>มผ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21.6" customHeight="1" x14ac:dyDescent="0.3">
      <c r="A22" s="2">
        <v>15</v>
      </c>
      <c r="B22" s="92">
        <f>'บันทึกการเข้าร่วมกิจกรรม '!B20</f>
        <v>0</v>
      </c>
      <c r="C22" s="92"/>
      <c r="D22" s="2">
        <f>'บันทึกการเข้าร่วมกิจกรรม '!C20</f>
        <v>0</v>
      </c>
      <c r="E22" s="2" t="str">
        <f>'บันทึกการเข้าร่วมกิจกรรม '!W20</f>
        <v>มผ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21.6" customHeight="1" x14ac:dyDescent="0.3">
      <c r="A23" s="2">
        <v>16</v>
      </c>
      <c r="B23" s="92">
        <f>'บันทึกการเข้าร่วมกิจกรรม '!B21</f>
        <v>0</v>
      </c>
      <c r="C23" s="92"/>
      <c r="D23" s="2">
        <f>'บันทึกการเข้าร่วมกิจกรรม '!C21</f>
        <v>0</v>
      </c>
      <c r="E23" s="2" t="str">
        <f>'บันทึกการเข้าร่วมกิจกรรม '!W21</f>
        <v>มผ</v>
      </c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21.6" customHeight="1" x14ac:dyDescent="0.3">
      <c r="A24" s="2">
        <v>17</v>
      </c>
      <c r="B24" s="92">
        <f>'บันทึกการเข้าร่วมกิจกรรม '!B22</f>
        <v>0</v>
      </c>
      <c r="C24" s="92"/>
      <c r="D24" s="2">
        <f>'บันทึกการเข้าร่วมกิจกรรม '!C22</f>
        <v>0</v>
      </c>
      <c r="E24" s="2" t="str">
        <f>'บันทึกการเข้าร่วมกิจกรรม '!W22</f>
        <v>มผ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21.6" customHeight="1" x14ac:dyDescent="0.3">
      <c r="A25" s="2">
        <v>18</v>
      </c>
      <c r="B25" s="92">
        <f>'บันทึกการเข้าร่วมกิจกรรม '!B23</f>
        <v>0</v>
      </c>
      <c r="C25" s="92"/>
      <c r="D25" s="2">
        <f>'บันทึกการเข้าร่วมกิจกรรม '!C23</f>
        <v>0</v>
      </c>
      <c r="E25" s="2" t="str">
        <f>'บันทึกการเข้าร่วมกิจกรรม '!W23</f>
        <v>มผ</v>
      </c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21.6" customHeight="1" x14ac:dyDescent="0.3">
      <c r="A26" s="2">
        <v>19</v>
      </c>
      <c r="B26" s="92">
        <f>'บันทึกการเข้าร่วมกิจกรรม '!B24</f>
        <v>0</v>
      </c>
      <c r="C26" s="92"/>
      <c r="D26" s="2">
        <f>'บันทึกการเข้าร่วมกิจกรรม '!C24</f>
        <v>0</v>
      </c>
      <c r="E26" s="2" t="str">
        <f>'บันทึกการเข้าร่วมกิจกรรม '!W24</f>
        <v>มผ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21.6" customHeight="1" x14ac:dyDescent="0.3">
      <c r="A27" s="2">
        <v>20</v>
      </c>
      <c r="B27" s="92">
        <f>'บันทึกการเข้าร่วมกิจกรรม '!B25</f>
        <v>0</v>
      </c>
      <c r="C27" s="92"/>
      <c r="D27" s="2">
        <f>'บันทึกการเข้าร่วมกิจกรรม '!C25</f>
        <v>0</v>
      </c>
      <c r="E27" s="2" t="str">
        <f>'บันทึกการเข้าร่วมกิจกรรม '!W25</f>
        <v>มผ</v>
      </c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21.6" customHeight="1" x14ac:dyDescent="0.3">
      <c r="A28" s="2">
        <v>21</v>
      </c>
      <c r="B28" s="92">
        <f>'บันทึกการเข้าร่วมกิจกรรม '!B26</f>
        <v>0</v>
      </c>
      <c r="C28" s="92"/>
      <c r="D28" s="2">
        <f>'บันทึกการเข้าร่วมกิจกรรม '!C26</f>
        <v>0</v>
      </c>
      <c r="E28" s="2" t="str">
        <f>'บันทึกการเข้าร่วมกิจกรรม '!W26</f>
        <v>มผ</v>
      </c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1.6" customHeight="1" x14ac:dyDescent="0.3">
      <c r="A29" s="2">
        <v>22</v>
      </c>
      <c r="B29" s="92">
        <f>'บันทึกการเข้าร่วมกิจกรรม '!B27</f>
        <v>0</v>
      </c>
      <c r="C29" s="92"/>
      <c r="D29" s="2">
        <f>'บันทึกการเข้าร่วมกิจกรรม '!C27</f>
        <v>0</v>
      </c>
      <c r="E29" s="2" t="str">
        <f>'บันทึกการเข้าร่วมกิจกรรม '!W27</f>
        <v>มผ</v>
      </c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21.6" customHeight="1" x14ac:dyDescent="0.3">
      <c r="A30" s="2">
        <v>23</v>
      </c>
      <c r="B30" s="92">
        <f>'บันทึกการเข้าร่วมกิจกรรม '!B28</f>
        <v>0</v>
      </c>
      <c r="C30" s="92"/>
      <c r="D30" s="2">
        <f>'บันทึกการเข้าร่วมกิจกรรม '!C28</f>
        <v>0</v>
      </c>
      <c r="E30" s="2" t="str">
        <f>'บันทึกการเข้าร่วมกิจกรรม '!W28</f>
        <v>มผ</v>
      </c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21.6" customHeight="1" x14ac:dyDescent="0.3">
      <c r="A31" s="2">
        <v>24</v>
      </c>
      <c r="B31" s="92">
        <f>'บันทึกการเข้าร่วมกิจกรรม '!B29</f>
        <v>0</v>
      </c>
      <c r="C31" s="92"/>
      <c r="D31" s="2">
        <f>'บันทึกการเข้าร่วมกิจกรรม '!C29</f>
        <v>0</v>
      </c>
      <c r="E31" s="2" t="str">
        <f>'บันทึกการเข้าร่วมกิจกรรม '!W29</f>
        <v>มผ</v>
      </c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21.6" customHeight="1" x14ac:dyDescent="0.3">
      <c r="A32" s="2">
        <v>25</v>
      </c>
      <c r="B32" s="92">
        <f>'บันทึกการเข้าร่วมกิจกรรม '!B30</f>
        <v>0</v>
      </c>
      <c r="C32" s="92"/>
      <c r="D32" s="2">
        <f>'บันทึกการเข้าร่วมกิจกรรม '!C30</f>
        <v>0</v>
      </c>
      <c r="E32" s="2" t="str">
        <f>'บันทึกการเข้าร่วมกิจกรรม '!W30</f>
        <v>มผ</v>
      </c>
    </row>
    <row r="33" spans="1:5" ht="21.6" customHeight="1" x14ac:dyDescent="0.3">
      <c r="A33" s="2">
        <v>26</v>
      </c>
      <c r="B33" s="92">
        <f>'บันทึกการเข้าร่วมกิจกรรม '!B31</f>
        <v>0</v>
      </c>
      <c r="C33" s="92"/>
      <c r="D33" s="2">
        <f>'บันทึกการเข้าร่วมกิจกรรม '!C31</f>
        <v>0</v>
      </c>
      <c r="E33" s="2" t="str">
        <f>'บันทึกการเข้าร่วมกิจกรรม '!W31</f>
        <v>มผ</v>
      </c>
    </row>
    <row r="34" spans="1:5" ht="21.6" customHeight="1" x14ac:dyDescent="0.3">
      <c r="A34" s="2">
        <v>27</v>
      </c>
      <c r="B34" s="92">
        <f>'บันทึกการเข้าร่วมกิจกรรม '!B32</f>
        <v>0</v>
      </c>
      <c r="C34" s="92"/>
      <c r="D34" s="2">
        <f>'บันทึกการเข้าร่วมกิจกรรม '!C32</f>
        <v>0</v>
      </c>
      <c r="E34" s="2" t="str">
        <f>'บันทึกการเข้าร่วมกิจกรรม '!W32</f>
        <v>มผ</v>
      </c>
    </row>
    <row r="35" spans="1:5" ht="21.6" customHeight="1" x14ac:dyDescent="0.3">
      <c r="A35" s="2">
        <v>28</v>
      </c>
      <c r="B35" s="92">
        <f>'บันทึกการเข้าร่วมกิจกรรม '!B33</f>
        <v>0</v>
      </c>
      <c r="C35" s="92"/>
      <c r="D35" s="2">
        <f>'บันทึกการเข้าร่วมกิจกรรม '!C33</f>
        <v>0</v>
      </c>
      <c r="E35" s="2" t="str">
        <f>'บันทึกการเข้าร่วมกิจกรรม '!W33</f>
        <v>มผ</v>
      </c>
    </row>
    <row r="36" spans="1:5" ht="21.6" customHeight="1" x14ac:dyDescent="0.3">
      <c r="A36" s="2">
        <v>29</v>
      </c>
      <c r="B36" s="92">
        <f>'บันทึกการเข้าร่วมกิจกรรม '!B34</f>
        <v>0</v>
      </c>
      <c r="C36" s="92"/>
      <c r="D36" s="2">
        <f>'บันทึกการเข้าร่วมกิจกรรม '!C34</f>
        <v>0</v>
      </c>
      <c r="E36" s="2" t="str">
        <f>'บันทึกการเข้าร่วมกิจกรรม '!W34</f>
        <v>มผ</v>
      </c>
    </row>
    <row r="37" spans="1:5" ht="21.6" customHeight="1" x14ac:dyDescent="0.3">
      <c r="A37" s="2">
        <v>30</v>
      </c>
      <c r="B37" s="92">
        <f>'บันทึกการเข้าร่วมกิจกรรม '!B35</f>
        <v>0</v>
      </c>
      <c r="C37" s="92"/>
      <c r="D37" s="2">
        <f>'บันทึกการเข้าร่วมกิจกรรม '!C35</f>
        <v>0</v>
      </c>
      <c r="E37" s="2" t="str">
        <f>'บันทึกการเข้าร่วมกิจกรรม '!W35</f>
        <v>มผ</v>
      </c>
    </row>
    <row r="38" spans="1:5" ht="21.6" customHeight="1" x14ac:dyDescent="0.3">
      <c r="A38" s="2">
        <v>31</v>
      </c>
      <c r="B38" s="92">
        <f>'บันทึกการเข้าร่วมกิจกรรม '!B36</f>
        <v>0</v>
      </c>
      <c r="C38" s="92"/>
      <c r="D38" s="2">
        <f>'บันทึกการเข้าร่วมกิจกรรม '!C36</f>
        <v>0</v>
      </c>
      <c r="E38" s="2" t="str">
        <f>'บันทึกการเข้าร่วมกิจกรรม '!W36</f>
        <v>มผ</v>
      </c>
    </row>
    <row r="39" spans="1:5" ht="21.6" customHeight="1" x14ac:dyDescent="0.3">
      <c r="A39" s="2">
        <v>32</v>
      </c>
      <c r="B39" s="92">
        <f>'บันทึกการเข้าร่วมกิจกรรม '!B37</f>
        <v>0</v>
      </c>
      <c r="C39" s="92"/>
      <c r="D39" s="2">
        <f>'บันทึกการเข้าร่วมกิจกรรม '!C37</f>
        <v>0</v>
      </c>
      <c r="E39" s="2" t="str">
        <f>'บันทึกการเข้าร่วมกิจกรรม '!W37</f>
        <v>มผ</v>
      </c>
    </row>
    <row r="40" spans="1:5" ht="21.6" customHeight="1" x14ac:dyDescent="0.3">
      <c r="A40" s="2">
        <v>33</v>
      </c>
      <c r="B40" s="92">
        <f>'บันทึกการเข้าร่วมกิจกรรม '!B38</f>
        <v>0</v>
      </c>
      <c r="C40" s="92"/>
      <c r="D40" s="2">
        <f>'บันทึกการเข้าร่วมกิจกรรม '!C38</f>
        <v>0</v>
      </c>
      <c r="E40" s="2" t="str">
        <f>'บันทึกการเข้าร่วมกิจกรรม '!W38</f>
        <v>มผ</v>
      </c>
    </row>
    <row r="41" spans="1:5" ht="21.6" customHeight="1" x14ac:dyDescent="0.3">
      <c r="A41" s="2">
        <v>34</v>
      </c>
      <c r="B41" s="92">
        <f>'บันทึกการเข้าร่วมกิจกรรม '!B39</f>
        <v>0</v>
      </c>
      <c r="C41" s="92"/>
      <c r="D41" s="2">
        <f>'บันทึกการเข้าร่วมกิจกรรม '!C39</f>
        <v>0</v>
      </c>
      <c r="E41" s="2" t="str">
        <f>'บันทึกการเข้าร่วมกิจกรรม '!W39</f>
        <v>มผ</v>
      </c>
    </row>
    <row r="42" spans="1:5" ht="21.6" customHeight="1" x14ac:dyDescent="0.3">
      <c r="A42" s="2">
        <v>35</v>
      </c>
      <c r="B42" s="92">
        <f>'บันทึกการเข้าร่วมกิจกรรม '!B40</f>
        <v>0</v>
      </c>
      <c r="C42" s="92"/>
      <c r="D42" s="2">
        <f>'บันทึกการเข้าร่วมกิจกรรม '!C40</f>
        <v>0</v>
      </c>
      <c r="E42" s="2" t="str">
        <f>'บันทึกการเข้าร่วมกิจกรรม '!W40</f>
        <v>มผ</v>
      </c>
    </row>
    <row r="43" spans="1:5" ht="21.6" customHeight="1" x14ac:dyDescent="0.3">
      <c r="A43" s="2">
        <v>36</v>
      </c>
      <c r="B43" s="92">
        <f>'บันทึกการเข้าร่วมกิจกรรม '!B41</f>
        <v>0</v>
      </c>
      <c r="C43" s="92"/>
      <c r="D43" s="2">
        <f>'บันทึกการเข้าร่วมกิจกรรม '!C41</f>
        <v>0</v>
      </c>
      <c r="E43" s="2" t="str">
        <f>'บันทึกการเข้าร่วมกิจกรรม '!W41</f>
        <v>มผ</v>
      </c>
    </row>
    <row r="44" spans="1:5" ht="21.6" customHeight="1" x14ac:dyDescent="0.3">
      <c r="A44" s="2">
        <v>37</v>
      </c>
      <c r="B44" s="92">
        <f>'บันทึกการเข้าร่วมกิจกรรม '!B42</f>
        <v>0</v>
      </c>
      <c r="C44" s="92"/>
      <c r="D44" s="2">
        <f>'บันทึกการเข้าร่วมกิจกรรม '!C42</f>
        <v>0</v>
      </c>
      <c r="E44" s="2" t="str">
        <f>'บันทึกการเข้าร่วมกิจกรรม '!W42</f>
        <v>มผ</v>
      </c>
    </row>
    <row r="45" spans="1:5" ht="21.6" customHeight="1" x14ac:dyDescent="0.3">
      <c r="A45" s="2">
        <v>38</v>
      </c>
      <c r="B45" s="92">
        <f>'บันทึกการเข้าร่วมกิจกรรม '!B43</f>
        <v>0</v>
      </c>
      <c r="C45" s="92"/>
      <c r="D45" s="2">
        <f>'บันทึกการเข้าร่วมกิจกรรม '!C43</f>
        <v>0</v>
      </c>
      <c r="E45" s="2" t="str">
        <f>'บันทึกการเข้าร่วมกิจกรรม '!W43</f>
        <v>มผ</v>
      </c>
    </row>
    <row r="46" spans="1:5" ht="21.6" customHeight="1" x14ac:dyDescent="0.3">
      <c r="A46" s="2">
        <v>39</v>
      </c>
      <c r="B46" s="92">
        <f>'บันทึกการเข้าร่วมกิจกรรม '!B44</f>
        <v>0</v>
      </c>
      <c r="C46" s="92"/>
      <c r="D46" s="2">
        <f>'บันทึกการเข้าร่วมกิจกรรม '!C44</f>
        <v>0</v>
      </c>
      <c r="E46" s="2" t="str">
        <f>'บันทึกการเข้าร่วมกิจกรรม '!W44</f>
        <v>มผ</v>
      </c>
    </row>
    <row r="47" spans="1:5" x14ac:dyDescent="0.3">
      <c r="A47" s="2">
        <v>40</v>
      </c>
      <c r="B47" s="92">
        <f>'บันทึกการเข้าร่วมกิจกรรม '!B45</f>
        <v>0</v>
      </c>
      <c r="C47" s="92"/>
      <c r="D47" s="2">
        <f>'บันทึกการเข้าร่วมกิจกรรม '!C45</f>
        <v>0</v>
      </c>
      <c r="E47" s="2" t="str">
        <f>'บันทึกการเข้าร่วมกิจกรรม '!W45</f>
        <v>มผ</v>
      </c>
    </row>
    <row r="48" spans="1:5" x14ac:dyDescent="0.3">
      <c r="A48" s="2">
        <v>41</v>
      </c>
      <c r="B48" s="92">
        <f>'บันทึกการเข้าร่วมกิจกรรม '!B46</f>
        <v>0</v>
      </c>
      <c r="C48" s="92"/>
      <c r="D48" s="2">
        <f>'บันทึกการเข้าร่วมกิจกรรม '!C46</f>
        <v>0</v>
      </c>
      <c r="E48" s="2" t="str">
        <f>'บันทึกการเข้าร่วมกิจกรรม '!W46</f>
        <v>มผ</v>
      </c>
    </row>
    <row r="49" spans="1:5" x14ac:dyDescent="0.3">
      <c r="A49" s="2">
        <v>42</v>
      </c>
      <c r="B49" s="92">
        <f>'บันทึกการเข้าร่วมกิจกรรม '!B47</f>
        <v>0</v>
      </c>
      <c r="C49" s="92"/>
      <c r="D49" s="2">
        <f>'บันทึกการเข้าร่วมกิจกรรม '!C47</f>
        <v>0</v>
      </c>
      <c r="E49" s="2" t="str">
        <f>'บันทึกการเข้าร่วมกิจกรรม '!W47</f>
        <v>มผ</v>
      </c>
    </row>
    <row r="50" spans="1:5" x14ac:dyDescent="0.3">
      <c r="A50" s="2">
        <v>43</v>
      </c>
      <c r="B50" s="92">
        <f>'บันทึกการเข้าร่วมกิจกรรม '!B48</f>
        <v>0</v>
      </c>
      <c r="C50" s="92"/>
      <c r="D50" s="2">
        <f>'บันทึกการเข้าร่วมกิจกรรม '!C48</f>
        <v>0</v>
      </c>
      <c r="E50" s="2" t="str">
        <f>'บันทึกการเข้าร่วมกิจกรรม '!W48</f>
        <v>มผ</v>
      </c>
    </row>
    <row r="51" spans="1:5" x14ac:dyDescent="0.3">
      <c r="A51" s="2">
        <v>44</v>
      </c>
      <c r="B51" s="92">
        <f>'บันทึกการเข้าร่วมกิจกรรม '!B49</f>
        <v>0</v>
      </c>
      <c r="C51" s="92"/>
      <c r="D51" s="2">
        <f>'บันทึกการเข้าร่วมกิจกรรม '!C49</f>
        <v>0</v>
      </c>
      <c r="E51" s="2" t="str">
        <f>'บันทึกการเข้าร่วมกิจกรรม '!W49</f>
        <v>มผ</v>
      </c>
    </row>
    <row r="52" spans="1:5" x14ac:dyDescent="0.3">
      <c r="A52" s="2">
        <v>45</v>
      </c>
      <c r="B52" s="92">
        <f>'บันทึกการเข้าร่วมกิจกรรม '!B50</f>
        <v>0</v>
      </c>
      <c r="C52" s="92"/>
      <c r="D52" s="2">
        <f>'บันทึกการเข้าร่วมกิจกรรม '!C50</f>
        <v>0</v>
      </c>
      <c r="E52" s="2" t="str">
        <f>'บันทึกการเข้าร่วมกิจกรรม '!W50</f>
        <v>มผ</v>
      </c>
    </row>
    <row r="53" spans="1:5" x14ac:dyDescent="0.3">
      <c r="A53" s="2">
        <v>46</v>
      </c>
      <c r="B53" s="92">
        <f>'บันทึกการเข้าร่วมกิจกรรม '!B51</f>
        <v>0</v>
      </c>
      <c r="C53" s="92"/>
      <c r="D53" s="2">
        <f>'บันทึกการเข้าร่วมกิจกรรม '!C51</f>
        <v>0</v>
      </c>
      <c r="E53" s="2" t="str">
        <f>'บันทึกการเข้าร่วมกิจกรรม '!W51</f>
        <v>มผ</v>
      </c>
    </row>
    <row r="54" spans="1:5" x14ac:dyDescent="0.3">
      <c r="A54" s="2">
        <v>47</v>
      </c>
      <c r="B54" s="92">
        <f>'บันทึกการเข้าร่วมกิจกรรม '!B52</f>
        <v>0</v>
      </c>
      <c r="C54" s="92"/>
      <c r="D54" s="2">
        <f>'บันทึกการเข้าร่วมกิจกรรม '!C52</f>
        <v>0</v>
      </c>
      <c r="E54" s="2" t="str">
        <f>'บันทึกการเข้าร่วมกิจกรรม '!W52</f>
        <v>มผ</v>
      </c>
    </row>
    <row r="55" spans="1:5" x14ac:dyDescent="0.3">
      <c r="A55" s="2">
        <v>48</v>
      </c>
      <c r="B55" s="92">
        <f>'บันทึกการเข้าร่วมกิจกรรม '!B53</f>
        <v>0</v>
      </c>
      <c r="C55" s="92"/>
      <c r="D55" s="2">
        <f>'บันทึกการเข้าร่วมกิจกรรม '!C53</f>
        <v>0</v>
      </c>
      <c r="E55" s="2" t="str">
        <f>'บันทึกการเข้าร่วมกิจกรรม '!W53</f>
        <v>มผ</v>
      </c>
    </row>
    <row r="56" spans="1:5" x14ac:dyDescent="0.3">
      <c r="A56" s="2">
        <v>49</v>
      </c>
      <c r="B56" s="92">
        <f>'บันทึกการเข้าร่วมกิจกรรม '!B54</f>
        <v>0</v>
      </c>
      <c r="C56" s="92"/>
      <c r="D56" s="2">
        <f>'บันทึกการเข้าร่วมกิจกรรม '!C54</f>
        <v>0</v>
      </c>
      <c r="E56" s="2" t="str">
        <f>'บันทึกการเข้าร่วมกิจกรรม '!W54</f>
        <v>มผ</v>
      </c>
    </row>
    <row r="57" spans="1:5" x14ac:dyDescent="0.3">
      <c r="A57" s="2">
        <v>50</v>
      </c>
      <c r="B57" s="92">
        <f>'บันทึกการเข้าร่วมกิจกรรม '!B55</f>
        <v>0</v>
      </c>
      <c r="C57" s="92"/>
      <c r="D57" s="2">
        <f>'บันทึกการเข้าร่วมกิจกรรม '!C55</f>
        <v>0</v>
      </c>
      <c r="E57" s="2" t="str">
        <f>'บันทึกการเข้าร่วมกิจกรรม '!W55</f>
        <v>มผ</v>
      </c>
    </row>
    <row r="58" spans="1:5" x14ac:dyDescent="0.3">
      <c r="A58" s="2">
        <v>51</v>
      </c>
      <c r="B58" s="92">
        <f>'บันทึกการเข้าร่วมกิจกรรม '!B56</f>
        <v>0</v>
      </c>
      <c r="C58" s="92"/>
      <c r="D58" s="2">
        <f>'บันทึกการเข้าร่วมกิจกรรม '!C56</f>
        <v>0</v>
      </c>
      <c r="E58" s="2" t="str">
        <f>'บันทึกการเข้าร่วมกิจกรรม '!W56</f>
        <v>มผ</v>
      </c>
    </row>
    <row r="59" spans="1:5" x14ac:dyDescent="0.3">
      <c r="A59" s="2">
        <v>52</v>
      </c>
      <c r="B59" s="92">
        <f>'บันทึกการเข้าร่วมกิจกรรม '!B57</f>
        <v>0</v>
      </c>
      <c r="C59" s="92"/>
      <c r="D59" s="2">
        <f>'บันทึกการเข้าร่วมกิจกรรม '!C57</f>
        <v>0</v>
      </c>
      <c r="E59" s="2" t="str">
        <f>'บันทึกการเข้าร่วมกิจกรรม '!W57</f>
        <v>มผ</v>
      </c>
    </row>
    <row r="60" spans="1:5" x14ac:dyDescent="0.3">
      <c r="A60" s="2">
        <v>53</v>
      </c>
      <c r="B60" s="92">
        <f>'บันทึกการเข้าร่วมกิจกรรม '!B58</f>
        <v>0</v>
      </c>
      <c r="C60" s="92"/>
      <c r="D60" s="2">
        <f>'บันทึกการเข้าร่วมกิจกรรม '!C58</f>
        <v>0</v>
      </c>
      <c r="E60" s="2" t="str">
        <f>'บันทึกการเข้าร่วมกิจกรรม '!W58</f>
        <v>มผ</v>
      </c>
    </row>
    <row r="61" spans="1:5" x14ac:dyDescent="0.3">
      <c r="A61" s="2">
        <v>54</v>
      </c>
      <c r="B61" s="92">
        <f>'บันทึกการเข้าร่วมกิจกรรม '!B59</f>
        <v>0</v>
      </c>
      <c r="C61" s="92"/>
      <c r="D61" s="2">
        <f>'บันทึกการเข้าร่วมกิจกรรม '!C59</f>
        <v>0</v>
      </c>
      <c r="E61" s="2" t="str">
        <f>'บันทึกการเข้าร่วมกิจกรรม '!W59</f>
        <v>มผ</v>
      </c>
    </row>
    <row r="62" spans="1:5" x14ac:dyDescent="0.3">
      <c r="A62" s="2">
        <v>55</v>
      </c>
      <c r="B62" s="92">
        <f>'บันทึกการเข้าร่วมกิจกรรม '!B60</f>
        <v>0</v>
      </c>
      <c r="C62" s="92"/>
      <c r="D62" s="2">
        <f>'บันทึกการเข้าร่วมกิจกรรม '!C60</f>
        <v>0</v>
      </c>
      <c r="E62" s="2" t="str">
        <f>'บันทึกการเข้าร่วมกิจกรรม '!W60</f>
        <v>มผ</v>
      </c>
    </row>
    <row r="63" spans="1:5" x14ac:dyDescent="0.3">
      <c r="A63" s="2">
        <v>56</v>
      </c>
      <c r="B63" s="92">
        <f>'บันทึกการเข้าร่วมกิจกรรม '!B61</f>
        <v>0</v>
      </c>
      <c r="C63" s="92"/>
      <c r="D63" s="2">
        <f>'บันทึกการเข้าร่วมกิจกรรม '!C61</f>
        <v>0</v>
      </c>
      <c r="E63" s="2" t="str">
        <f>'บันทึกการเข้าร่วมกิจกรรม '!W61</f>
        <v>มผ</v>
      </c>
    </row>
    <row r="64" spans="1:5" x14ac:dyDescent="0.3">
      <c r="A64" s="2">
        <v>57</v>
      </c>
      <c r="B64" s="92">
        <f>'บันทึกการเข้าร่วมกิจกรรม '!B62</f>
        <v>0</v>
      </c>
      <c r="C64" s="92"/>
      <c r="D64" s="2">
        <f>'บันทึกการเข้าร่วมกิจกรรม '!C62</f>
        <v>0</v>
      </c>
      <c r="E64" s="2" t="str">
        <f>'บันทึกการเข้าร่วมกิจกรรม '!W62</f>
        <v>มผ</v>
      </c>
    </row>
    <row r="65" spans="1:5" x14ac:dyDescent="0.3">
      <c r="A65" s="2">
        <v>58</v>
      </c>
      <c r="B65" s="92">
        <f>'บันทึกการเข้าร่วมกิจกรรม '!B63</f>
        <v>0</v>
      </c>
      <c r="C65" s="92"/>
      <c r="D65" s="2">
        <f>'บันทึกการเข้าร่วมกิจกรรม '!C63</f>
        <v>0</v>
      </c>
      <c r="E65" s="2" t="str">
        <f>'บันทึกการเข้าร่วมกิจกรรม '!W63</f>
        <v>มผ</v>
      </c>
    </row>
    <row r="66" spans="1:5" x14ac:dyDescent="0.3">
      <c r="A66" s="2">
        <v>59</v>
      </c>
      <c r="B66" s="92">
        <f>'บันทึกการเข้าร่วมกิจกรรม '!B64</f>
        <v>0</v>
      </c>
      <c r="C66" s="92"/>
      <c r="D66" s="2">
        <f>'บันทึกการเข้าร่วมกิจกรรม '!C64</f>
        <v>0</v>
      </c>
      <c r="E66" s="2" t="str">
        <f>'บันทึกการเข้าร่วมกิจกรรม '!W64</f>
        <v>มผ</v>
      </c>
    </row>
    <row r="67" spans="1:5" x14ac:dyDescent="0.3">
      <c r="A67" s="2">
        <v>60</v>
      </c>
      <c r="B67" s="92">
        <f>'บันทึกการเข้าร่วมกิจกรรม '!B65</f>
        <v>0</v>
      </c>
      <c r="C67" s="92"/>
      <c r="D67" s="2">
        <f>'บันทึกการเข้าร่วมกิจกรรม '!C65</f>
        <v>0</v>
      </c>
      <c r="E67" s="2" t="str">
        <f>'บันทึกการเข้าร่วมกิจกรรม '!W65</f>
        <v>มผ</v>
      </c>
    </row>
  </sheetData>
  <mergeCells count="76">
    <mergeCell ref="B19:C19"/>
    <mergeCell ref="B20:C20"/>
    <mergeCell ref="B21:C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35:C35"/>
    <mergeCell ref="G17:N17"/>
    <mergeCell ref="G18:N18"/>
    <mergeCell ref="G19:N19"/>
    <mergeCell ref="A1:E1"/>
    <mergeCell ref="G7:N7"/>
    <mergeCell ref="G8:N8"/>
    <mergeCell ref="G9:N9"/>
    <mergeCell ref="G10:N10"/>
    <mergeCell ref="G11:N11"/>
    <mergeCell ref="G12:N12"/>
    <mergeCell ref="G13:N13"/>
    <mergeCell ref="G14:N14"/>
    <mergeCell ref="G15:N15"/>
    <mergeCell ref="G16:N16"/>
    <mergeCell ref="B28:C28"/>
    <mergeCell ref="G5:N5"/>
    <mergeCell ref="B32:C32"/>
    <mergeCell ref="B33:C33"/>
    <mergeCell ref="B34:C34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horizontalDpi="4294967293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4" zoomScaleNormal="100" workbookViewId="0">
      <selection activeCell="A2" sqref="A2"/>
    </sheetView>
  </sheetViews>
  <sheetFormatPr defaultColWidth="9" defaultRowHeight="21.6" customHeight="1" x14ac:dyDescent="0.35"/>
  <cols>
    <col min="1" max="1" width="5.75" style="22" customWidth="1"/>
    <col min="2" max="16384" width="9" style="8"/>
  </cols>
  <sheetData>
    <row r="1" spans="1:9" ht="39.75" customHeight="1" x14ac:dyDescent="0.35">
      <c r="A1" s="97" t="str">
        <f xml:space="preserve"> "แผนการจัดกิจกรรม" &amp; หน้าปก!A15</f>
        <v>แผนการจัดกิจกรรม(ชื่อชุมนุม)</v>
      </c>
      <c r="B1" s="97"/>
      <c r="C1" s="97"/>
      <c r="D1" s="97"/>
      <c r="E1" s="97"/>
      <c r="F1" s="97"/>
      <c r="G1" s="97"/>
      <c r="H1" s="97"/>
      <c r="I1" s="97"/>
    </row>
    <row r="3" spans="1:9" ht="21.6" customHeight="1" x14ac:dyDescent="0.35">
      <c r="A3" s="23" t="s">
        <v>57</v>
      </c>
      <c r="B3" s="9" t="s">
        <v>35</v>
      </c>
    </row>
    <row r="5" spans="1:9" ht="21.6" customHeight="1" x14ac:dyDescent="0.35">
      <c r="A5" s="10" t="s">
        <v>58</v>
      </c>
      <c r="B5" s="9" t="s">
        <v>55</v>
      </c>
    </row>
    <row r="6" spans="1:9" ht="21.6" customHeight="1" x14ac:dyDescent="0.35">
      <c r="B6" s="8">
        <v>2.1</v>
      </c>
    </row>
    <row r="7" spans="1:9" ht="21.6" customHeight="1" x14ac:dyDescent="0.35">
      <c r="B7" s="8">
        <v>2.2000000000000002</v>
      </c>
    </row>
    <row r="8" spans="1:9" ht="21.6" customHeight="1" x14ac:dyDescent="0.35">
      <c r="B8" s="8">
        <v>2.2999999999999998</v>
      </c>
    </row>
    <row r="9" spans="1:9" ht="21.6" customHeight="1" x14ac:dyDescent="0.35">
      <c r="B9" s="8">
        <v>2.4</v>
      </c>
    </row>
    <row r="11" spans="1:9" ht="21.6" customHeight="1" x14ac:dyDescent="0.35">
      <c r="A11" s="10" t="s">
        <v>59</v>
      </c>
      <c r="B11" s="9" t="s">
        <v>56</v>
      </c>
    </row>
    <row r="15" spans="1:9" ht="21.6" customHeight="1" x14ac:dyDescent="0.35">
      <c r="A15" s="10" t="s">
        <v>60</v>
      </c>
      <c r="B15" s="9" t="s">
        <v>61</v>
      </c>
    </row>
  </sheetData>
  <mergeCells count="1">
    <mergeCell ref="A1:I1"/>
  </mergeCells>
  <pageMargins left="0.7" right="0.7" top="0.75" bottom="0.75" header="0.3" footer="0.3"/>
  <pageSetup orientation="portrait" horizontalDpi="4294967293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selection activeCell="A18" sqref="A18"/>
    </sheetView>
  </sheetViews>
  <sheetFormatPr defaultColWidth="9" defaultRowHeight="21.6" customHeight="1" x14ac:dyDescent="0.25"/>
  <cols>
    <col min="1" max="16384" width="9" style="1"/>
  </cols>
  <sheetData>
    <row r="1" spans="1:18" ht="34.5" customHeight="1" x14ac:dyDescent="0.25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 t="s">
        <v>62</v>
      </c>
      <c r="K1" s="97"/>
      <c r="L1" s="97"/>
      <c r="M1" s="97"/>
      <c r="N1" s="97"/>
      <c r="O1" s="97"/>
      <c r="P1" s="97"/>
      <c r="Q1" s="97"/>
      <c r="R1" s="97"/>
    </row>
    <row r="3" spans="1:18" ht="21.6" customHeight="1" x14ac:dyDescent="0.25">
      <c r="B3" s="101"/>
      <c r="C3" s="102"/>
      <c r="D3" s="102"/>
      <c r="E3" s="102"/>
      <c r="F3" s="102"/>
      <c r="G3" s="102"/>
      <c r="H3" s="103"/>
      <c r="K3" s="101"/>
      <c r="L3" s="102"/>
      <c r="M3" s="102"/>
      <c r="N3" s="102"/>
      <c r="O3" s="102"/>
      <c r="P3" s="102"/>
      <c r="Q3" s="103"/>
    </row>
    <row r="4" spans="1:18" ht="21.6" customHeight="1" x14ac:dyDescent="0.25">
      <c r="B4" s="104"/>
      <c r="C4" s="105"/>
      <c r="D4" s="105"/>
      <c r="E4" s="105"/>
      <c r="F4" s="105"/>
      <c r="G4" s="105"/>
      <c r="H4" s="106"/>
      <c r="K4" s="104"/>
      <c r="L4" s="105"/>
      <c r="M4" s="105"/>
      <c r="N4" s="105"/>
      <c r="O4" s="105"/>
      <c r="P4" s="105"/>
      <c r="Q4" s="106"/>
    </row>
    <row r="5" spans="1:18" ht="21.6" customHeight="1" x14ac:dyDescent="0.25">
      <c r="B5" s="104"/>
      <c r="C5" s="105"/>
      <c r="D5" s="105"/>
      <c r="E5" s="105"/>
      <c r="F5" s="105"/>
      <c r="G5" s="105"/>
      <c r="H5" s="106"/>
      <c r="K5" s="104"/>
      <c r="L5" s="105"/>
      <c r="M5" s="105"/>
      <c r="N5" s="105"/>
      <c r="O5" s="105"/>
      <c r="P5" s="105"/>
      <c r="Q5" s="106"/>
    </row>
    <row r="6" spans="1:18" ht="21.6" customHeight="1" x14ac:dyDescent="0.25">
      <c r="B6" s="104"/>
      <c r="C6" s="105"/>
      <c r="D6" s="105"/>
      <c r="E6" s="105"/>
      <c r="F6" s="105"/>
      <c r="G6" s="105"/>
      <c r="H6" s="106"/>
      <c r="K6" s="104"/>
      <c r="L6" s="105"/>
      <c r="M6" s="105"/>
      <c r="N6" s="105"/>
      <c r="O6" s="105"/>
      <c r="P6" s="105"/>
      <c r="Q6" s="106"/>
    </row>
    <row r="7" spans="1:18" ht="21.6" customHeight="1" x14ac:dyDescent="0.25">
      <c r="B7" s="104"/>
      <c r="C7" s="105"/>
      <c r="D7" s="105"/>
      <c r="E7" s="105"/>
      <c r="F7" s="105"/>
      <c r="G7" s="105"/>
      <c r="H7" s="106"/>
      <c r="K7" s="104"/>
      <c r="L7" s="105"/>
      <c r="M7" s="105"/>
      <c r="N7" s="105"/>
      <c r="O7" s="105"/>
      <c r="P7" s="105"/>
      <c r="Q7" s="106"/>
    </row>
    <row r="8" spans="1:18" ht="21.6" customHeight="1" x14ac:dyDescent="0.25">
      <c r="B8" s="104"/>
      <c r="C8" s="105"/>
      <c r="D8" s="105"/>
      <c r="E8" s="105"/>
      <c r="F8" s="105"/>
      <c r="G8" s="105"/>
      <c r="H8" s="106"/>
      <c r="K8" s="104"/>
      <c r="L8" s="105"/>
      <c r="M8" s="105"/>
      <c r="N8" s="105"/>
      <c r="O8" s="105"/>
      <c r="P8" s="105"/>
      <c r="Q8" s="106"/>
    </row>
    <row r="9" spans="1:18" ht="21.6" customHeight="1" x14ac:dyDescent="0.25">
      <c r="B9" s="104"/>
      <c r="C9" s="105"/>
      <c r="D9" s="105"/>
      <c r="E9" s="105"/>
      <c r="F9" s="105"/>
      <c r="G9" s="105"/>
      <c r="H9" s="106"/>
      <c r="K9" s="104"/>
      <c r="L9" s="105"/>
      <c r="M9" s="105"/>
      <c r="N9" s="105"/>
      <c r="O9" s="105"/>
      <c r="P9" s="105"/>
      <c r="Q9" s="106"/>
    </row>
    <row r="10" spans="1:18" ht="21.6" customHeight="1" x14ac:dyDescent="0.25">
      <c r="B10" s="104"/>
      <c r="C10" s="105"/>
      <c r="D10" s="105"/>
      <c r="E10" s="105"/>
      <c r="F10" s="105"/>
      <c r="G10" s="105"/>
      <c r="H10" s="106"/>
      <c r="K10" s="104"/>
      <c r="L10" s="105"/>
      <c r="M10" s="105"/>
      <c r="N10" s="105"/>
      <c r="O10" s="105"/>
      <c r="P10" s="105"/>
      <c r="Q10" s="106"/>
    </row>
    <row r="11" spans="1:18" ht="21.6" customHeight="1" x14ac:dyDescent="0.25">
      <c r="B11" s="104"/>
      <c r="C11" s="105"/>
      <c r="D11" s="105"/>
      <c r="E11" s="105"/>
      <c r="F11" s="105"/>
      <c r="G11" s="105"/>
      <c r="H11" s="106"/>
      <c r="K11" s="104"/>
      <c r="L11" s="105"/>
      <c r="M11" s="105"/>
      <c r="N11" s="105"/>
      <c r="O11" s="105"/>
      <c r="P11" s="105"/>
      <c r="Q11" s="106"/>
    </row>
    <row r="12" spans="1:18" ht="21.6" customHeight="1" x14ac:dyDescent="0.25">
      <c r="B12" s="107"/>
      <c r="C12" s="108"/>
      <c r="D12" s="108"/>
      <c r="E12" s="108"/>
      <c r="F12" s="108"/>
      <c r="G12" s="108"/>
      <c r="H12" s="109"/>
      <c r="K12" s="107"/>
      <c r="L12" s="108"/>
      <c r="M12" s="108"/>
      <c r="N12" s="108"/>
      <c r="O12" s="108"/>
      <c r="P12" s="108"/>
      <c r="Q12" s="109"/>
    </row>
    <row r="15" spans="1:18" ht="21.6" customHeight="1" x14ac:dyDescent="0.25">
      <c r="B15" s="101"/>
      <c r="C15" s="102"/>
      <c r="D15" s="102"/>
      <c r="E15" s="102"/>
      <c r="F15" s="102"/>
      <c r="G15" s="102"/>
      <c r="H15" s="103"/>
      <c r="K15" s="101"/>
      <c r="L15" s="102"/>
      <c r="M15" s="102"/>
      <c r="N15" s="102"/>
      <c r="O15" s="102"/>
      <c r="P15" s="102"/>
      <c r="Q15" s="103"/>
    </row>
    <row r="16" spans="1:18" ht="21.6" customHeight="1" x14ac:dyDescent="0.25">
      <c r="B16" s="104"/>
      <c r="C16" s="105"/>
      <c r="D16" s="105"/>
      <c r="E16" s="105"/>
      <c r="F16" s="105"/>
      <c r="G16" s="105"/>
      <c r="H16" s="106"/>
      <c r="K16" s="104"/>
      <c r="L16" s="105"/>
      <c r="M16" s="105"/>
      <c r="N16" s="105"/>
      <c r="O16" s="105"/>
      <c r="P16" s="105"/>
      <c r="Q16" s="106"/>
    </row>
    <row r="17" spans="2:17" ht="21.6" customHeight="1" x14ac:dyDescent="0.25">
      <c r="B17" s="104"/>
      <c r="C17" s="105"/>
      <c r="D17" s="105"/>
      <c r="E17" s="105"/>
      <c r="F17" s="105"/>
      <c r="G17" s="105"/>
      <c r="H17" s="106"/>
      <c r="K17" s="104"/>
      <c r="L17" s="105"/>
      <c r="M17" s="105"/>
      <c r="N17" s="105"/>
      <c r="O17" s="105"/>
      <c r="P17" s="105"/>
      <c r="Q17" s="106"/>
    </row>
    <row r="18" spans="2:17" ht="21.6" customHeight="1" x14ac:dyDescent="0.25">
      <c r="B18" s="104"/>
      <c r="C18" s="105"/>
      <c r="D18" s="105"/>
      <c r="E18" s="105"/>
      <c r="F18" s="105"/>
      <c r="G18" s="105"/>
      <c r="H18" s="106"/>
      <c r="K18" s="104"/>
      <c r="L18" s="105"/>
      <c r="M18" s="105"/>
      <c r="N18" s="105"/>
      <c r="O18" s="105"/>
      <c r="P18" s="105"/>
      <c r="Q18" s="106"/>
    </row>
    <row r="19" spans="2:17" ht="21.6" customHeight="1" x14ac:dyDescent="0.25">
      <c r="B19" s="104"/>
      <c r="C19" s="105"/>
      <c r="D19" s="105"/>
      <c r="E19" s="105"/>
      <c r="F19" s="105"/>
      <c r="G19" s="105"/>
      <c r="H19" s="106"/>
      <c r="K19" s="104"/>
      <c r="L19" s="105"/>
      <c r="M19" s="105"/>
      <c r="N19" s="105"/>
      <c r="O19" s="105"/>
      <c r="P19" s="105"/>
      <c r="Q19" s="106"/>
    </row>
    <row r="20" spans="2:17" ht="21.6" customHeight="1" x14ac:dyDescent="0.25">
      <c r="B20" s="104"/>
      <c r="C20" s="105"/>
      <c r="D20" s="105"/>
      <c r="E20" s="105"/>
      <c r="F20" s="105"/>
      <c r="G20" s="105"/>
      <c r="H20" s="106"/>
      <c r="K20" s="104"/>
      <c r="L20" s="105"/>
      <c r="M20" s="105"/>
      <c r="N20" s="105"/>
      <c r="O20" s="105"/>
      <c r="P20" s="105"/>
      <c r="Q20" s="106"/>
    </row>
    <row r="21" spans="2:17" ht="21.6" customHeight="1" x14ac:dyDescent="0.25">
      <c r="B21" s="104"/>
      <c r="C21" s="105"/>
      <c r="D21" s="105"/>
      <c r="E21" s="105"/>
      <c r="F21" s="105"/>
      <c r="G21" s="105"/>
      <c r="H21" s="106"/>
      <c r="K21" s="104"/>
      <c r="L21" s="105"/>
      <c r="M21" s="105"/>
      <c r="N21" s="105"/>
      <c r="O21" s="105"/>
      <c r="P21" s="105"/>
      <c r="Q21" s="106"/>
    </row>
    <row r="22" spans="2:17" ht="21.6" customHeight="1" x14ac:dyDescent="0.25">
      <c r="B22" s="104"/>
      <c r="C22" s="105"/>
      <c r="D22" s="105"/>
      <c r="E22" s="105"/>
      <c r="F22" s="105"/>
      <c r="G22" s="105"/>
      <c r="H22" s="106"/>
      <c r="K22" s="104"/>
      <c r="L22" s="105"/>
      <c r="M22" s="105"/>
      <c r="N22" s="105"/>
      <c r="O22" s="105"/>
      <c r="P22" s="105"/>
      <c r="Q22" s="106"/>
    </row>
    <row r="23" spans="2:17" ht="21.6" customHeight="1" x14ac:dyDescent="0.25">
      <c r="B23" s="104"/>
      <c r="C23" s="105"/>
      <c r="D23" s="105"/>
      <c r="E23" s="105"/>
      <c r="F23" s="105"/>
      <c r="G23" s="105"/>
      <c r="H23" s="106"/>
      <c r="K23" s="104"/>
      <c r="L23" s="105"/>
      <c r="M23" s="105"/>
      <c r="N23" s="105"/>
      <c r="O23" s="105"/>
      <c r="P23" s="105"/>
      <c r="Q23" s="106"/>
    </row>
    <row r="24" spans="2:17" ht="21.6" customHeight="1" x14ac:dyDescent="0.25">
      <c r="B24" s="107"/>
      <c r="C24" s="108"/>
      <c r="D24" s="108"/>
      <c r="E24" s="108"/>
      <c r="F24" s="108"/>
      <c r="G24" s="108"/>
      <c r="H24" s="109"/>
      <c r="K24" s="107"/>
      <c r="L24" s="108"/>
      <c r="M24" s="108"/>
      <c r="N24" s="108"/>
      <c r="O24" s="108"/>
      <c r="P24" s="108"/>
      <c r="Q24" s="109"/>
    </row>
  </sheetData>
  <mergeCells count="6">
    <mergeCell ref="A1:I1"/>
    <mergeCell ref="J1:R1"/>
    <mergeCell ref="K3:Q12"/>
    <mergeCell ref="K15:Q24"/>
    <mergeCell ref="B15:H24"/>
    <mergeCell ref="B3:H12"/>
  </mergeCells>
  <pageMargins left="0.7" right="0.7" top="0.75" bottom="0.75" header="0.3" footer="0.3"/>
  <pageSetup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ข้อแนะนำการใช้งาน</vt:lpstr>
      <vt:lpstr>หน้าปก</vt:lpstr>
      <vt:lpstr>บันทึกการเข้าร่วมกิจกรรม </vt:lpstr>
      <vt:lpstr>สรุปผลกิจกรรมชุมุนม</vt:lpstr>
      <vt:lpstr>แผนการจัดกิจกรรมชุมนุม</vt:lpstr>
      <vt:lpstr>ภาพกิจกรรมชุมนุม</vt:lpstr>
      <vt:lpstr>'บันทึกการเข้าร่วมกิจกรรม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Pianpim</dc:creator>
  <cp:lastModifiedBy>BETWEEN</cp:lastModifiedBy>
  <cp:lastPrinted>2016-07-26T08:26:20Z</cp:lastPrinted>
  <dcterms:created xsi:type="dcterms:W3CDTF">2016-07-13T13:30:42Z</dcterms:created>
  <dcterms:modified xsi:type="dcterms:W3CDTF">2016-10-26T09:44:28Z</dcterms:modified>
</cp:coreProperties>
</file>